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Natalia Gracia M\Documents\Planeación Estatégica\Plan de Desarrollo\Informes\2021-1\"/>
    </mc:Choice>
  </mc:AlternateContent>
  <xr:revisionPtr revIDLastSave="0" documentId="13_ncr:1_{9A42AFC7-A627-43DC-90E4-5E2F63B10B30}" xr6:coauthVersionLast="47" xr6:coauthVersionMax="47" xr10:uidLastSave="{00000000-0000-0000-0000-000000000000}"/>
  <bookViews>
    <workbookView xWindow="-120" yWindow="-120" windowWidth="20730" windowHeight="11160" xr2:uid="{00000000-000D-0000-FFFF-FFFF00000000}"/>
  </bookViews>
  <sheets>
    <sheet name="BD" sheetId="1" r:id="rId1"/>
  </sheets>
  <definedNames>
    <definedName name="_xlnm._FilterDatabase" localSheetId="0" hidden="1">BD!$A$38:$DS$362</definedName>
    <definedName name="Sectores_de_inversió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0" i="1" l="1"/>
  <c r="E27" i="1" l="1"/>
  <c r="E28" i="1"/>
  <c r="E29" i="1"/>
  <c r="E26" i="1"/>
</calcChain>
</file>

<file path=xl/sharedStrings.xml><?xml version="1.0" encoding="utf-8"?>
<sst xmlns="http://schemas.openxmlformats.org/spreadsheetml/2006/main" count="2623" uniqueCount="681">
  <si>
    <t>PROYECCIÓN</t>
  </si>
  <si>
    <t>Seguimiento # 1</t>
  </si>
  <si>
    <t>N° Meta 324</t>
  </si>
  <si>
    <t>N° Meta 320</t>
  </si>
  <si>
    <t>Linea estratégica</t>
  </si>
  <si>
    <t>Sector de inversión</t>
  </si>
  <si>
    <t>Programa presupuestal</t>
  </si>
  <si>
    <t>Producto</t>
  </si>
  <si>
    <t>RESPONSABLES</t>
  </si>
  <si>
    <t>Indicador de producto</t>
  </si>
  <si>
    <t>Orientación de la meta de producto</t>
  </si>
  <si>
    <t>Unidad de Medida</t>
  </si>
  <si>
    <t>Ejecutado 2021</t>
  </si>
  <si>
    <t>LINEA ESTRATEGICA No 1 TEJIENDO FUTURO CAJICA CON TODA SEGURIDAD</t>
  </si>
  <si>
    <t>Justicia y del Derecho</t>
  </si>
  <si>
    <t>Promoción al acceso a la justicia.</t>
  </si>
  <si>
    <t>Casas de Justicia en operación</t>
  </si>
  <si>
    <t>Casa de Justicia en Operación (Mantenimiento correctivo y preventivo)</t>
  </si>
  <si>
    <t>Mantenimiento</t>
  </si>
  <si>
    <t>Número</t>
  </si>
  <si>
    <t>Servicio de justicia a los ciudadanos</t>
  </si>
  <si>
    <t>Ciudadanos con servicio de justicia prestado.(Mejoramiento del servicio de 2 Inspecciones de Policía y 2 Comisarías de Familia)</t>
  </si>
  <si>
    <t>Incremento</t>
  </si>
  <si>
    <t>Servicio de asistencia técnica para la descentralización de los Servicio de justicia en los territorios</t>
  </si>
  <si>
    <t>Entidades territoriales asistidas técnicamente (Mejoramiento del servicio, plataforma CRI y asistencia descentralizada de la Casa de Justicia)</t>
  </si>
  <si>
    <t>Servicio de educación informal en temas de acceso a la justicia</t>
  </si>
  <si>
    <t>Personas capacitadas (Usuarios de la justicia)</t>
  </si>
  <si>
    <t>Servicio de justicia a los ciudadanos.</t>
  </si>
  <si>
    <t>Sistemas locales de justicia implementados.(Gestionar la creación de la Oficina de Trabajo)</t>
  </si>
  <si>
    <t>Casa de justicia dotada</t>
  </si>
  <si>
    <t>Casas de justicia dotadas(Mobiliario)</t>
  </si>
  <si>
    <t>Servicio de apoyo para la promoción al acceso a la justicia</t>
  </si>
  <si>
    <t>Estrategias de acceso a la justicia desarrolladas(jornadas y programas)</t>
  </si>
  <si>
    <t>Promoción de los métodos de resolución de conflictos</t>
  </si>
  <si>
    <t>Servicio de divulgación para promover los métodos de resolución de conflictos</t>
  </si>
  <si>
    <t>Piezas comunicativas elaboradas y difundidas(campañas publicitarias físicas y virtuales)</t>
  </si>
  <si>
    <t>Servicio de asistencia técnica para la implementación de los métodos de resolución de conflictos</t>
  </si>
  <si>
    <t>Instituciones de educacion pública e instituciones  privadas asistidas técnicamente en métodos de resolución de conflictos(JAC – Comités de participación)</t>
  </si>
  <si>
    <t>Servicio de educación informal en resolución de conflictos</t>
  </si>
  <si>
    <t>Personas capacitadas</t>
  </si>
  <si>
    <t>Sistema penitenciario y carcelario en el marco de los derechos humanos</t>
  </si>
  <si>
    <t>Servicio de bienestar a la población privada de libertad</t>
  </si>
  <si>
    <t>Personas privadas de la libertad con Servicio de bienestar(Convenios suscritos con el INPEC, artículo 19, ley 65 de 1993)</t>
  </si>
  <si>
    <t>Gobierno territorial</t>
  </si>
  <si>
    <t>Fortalecimiento de la convivencia y la seguridad ciudadana</t>
  </si>
  <si>
    <t>Servicio de asistencia técnica</t>
  </si>
  <si>
    <t xml:space="preserve">Instancias territoriales de coordinación institucional asistidas y apoyadas (Está previsto para el planteamiento y la ejecución del Plan Integral de Seguridad y Convivencia Ciudadana PISCC para el periodo 2020-2023
y para la implementación del Código Nacional de Seguridad y Convivencia Ciudadana–CNSCC 
(Funcionamiento Inspecciones -. - CTP )
</t>
  </si>
  <si>
    <t>Servicio de educación informal</t>
  </si>
  <si>
    <t xml:space="preserve">SECRETARÍA DE GOBIERNO Y PARTICIPACIÓN CIUDADANA   </t>
  </si>
  <si>
    <t>Servicios de asistencia técnica</t>
  </si>
  <si>
    <t>Proyectos cofinanciados(Convenios solidarios firmados con Juntas de Acción Comunal)</t>
  </si>
  <si>
    <t>Servicio de promoción de convivencia y no repetición</t>
  </si>
  <si>
    <t>Iniciativas para la promoción de la convivencia implementadas ( campañas publicitarias)</t>
  </si>
  <si>
    <t>Iniciativas para la promoción de la convivencia implementadas (campañas de prevención y tenencia responsable de animales)</t>
  </si>
  <si>
    <t>Servicio información implementado</t>
  </si>
  <si>
    <t>Sistemas de información implementados(Cámaras en funcionamiento)</t>
  </si>
  <si>
    <t>Sistemas de información implementados(Sistema de Alarmas Comunitarias Policiales en funcionamiento)</t>
  </si>
  <si>
    <t>Sistemas de información implementados (Drones – tecnología aéreano tripulada)</t>
  </si>
  <si>
    <t>Sistemas de información implementados(Funcionamiento del   Centro de Comando y Control)</t>
  </si>
  <si>
    <t>Sistemas de información implementados(Creación y fortalecimiento de Frentes de Seguridad)</t>
  </si>
  <si>
    <t>Servicio de sanidad animal en el coso municipal</t>
  </si>
  <si>
    <t xml:space="preserve"> Animales atendidos en el municipal Albergue temporal de bienestar animal.</t>
  </si>
  <si>
    <t>Comisarías de familia adecuadas</t>
  </si>
  <si>
    <t>Comisarías de familia adecuada (Mobiliario – canon de arrendamiento)</t>
  </si>
  <si>
    <t>Servicio de prevención a violaciones de derechos humanos.</t>
  </si>
  <si>
    <t>Misiones humanitarias realizadas(Iniciativas para la reincorporación y lucha contra la trata de personas)</t>
  </si>
  <si>
    <t>Servicio de apoyo para la implementación de medidas en derechos humanos y derecho internacional humanitario</t>
  </si>
  <si>
    <t>Espacios generados para el fortalecimiento de capacidades institucionales del Estado (Creación de la Secretaria de Seguridad y reestructuración administrativa para evaluación MIPG)</t>
  </si>
  <si>
    <t>Participación ciudadana y política y respeto por los derechos humanos y diversidad de creencias</t>
  </si>
  <si>
    <t>Servicio de promoción a la participación ciudadana</t>
  </si>
  <si>
    <t>Iniciativas para la promoción de la participación ciudadana implementada.(Planes de acción del Consejo Municipal de Protección al Consumidor; Consejo de Paz; Consejo de Participación ciudadana; Capacitación a dignatarios de las JAC.; programa de Comunalitos, Eventos a Presidentes día Acción Comunal y para la organización de las Elecciones de JAC. Plan de Acción del Comité Municipal de DDHH, creación del comité de asuntos religiosos. Plan de acción del Comité coordinador de presupuesto participativo)</t>
  </si>
  <si>
    <t>Salón comunal construido y dotado</t>
  </si>
  <si>
    <t>Salones comunales construidos y dotados</t>
  </si>
  <si>
    <t>Salones comunales modificados</t>
  </si>
  <si>
    <t>Salones comunales modificados.(Apoyo a la legalización de inmuebles comunales)</t>
  </si>
  <si>
    <t>Oficina para la atención y orientación ciudadana adecuada</t>
  </si>
  <si>
    <t>Oficinas para la atención y orientación ciudadana adecuada.(Mejoramiento del servicio,  mobiliario, contratación de talento humano y rendición de cuentas)</t>
  </si>
  <si>
    <t>Iniciativas para la promoción de la participación ciudadana implementada.(Implementación Política Pública Nacional  de libertad religiosa)</t>
  </si>
  <si>
    <t>Prevención y atención de desastres y emergencias.</t>
  </si>
  <si>
    <t>Servicios de implementación del plan de gestión del riesgo de desastres y estrategia para la respuesta a emergencias</t>
  </si>
  <si>
    <t>Plan de gestión del riesgo de desastres y estrategia para la respuesta a emergencias implementados (Plan MunicipaldeContingencia en Incendios Forestales y la actualización del Plan Municipal de Gestión del Riesgo, Estrategia Municipal para la Rehabilitación y Reconstrucción y  Estrategia Municipal para la Respuesta de Emergencias)</t>
  </si>
  <si>
    <t>Servicio de atención a emergencias y desastres</t>
  </si>
  <si>
    <t>Emergencias y desastres atendidas (Capacitación para el cuerpo oficial de bomberos)</t>
  </si>
  <si>
    <t>Emergencias y desastres atendidas(Reactivación Consejos Municipales de Gestión del Riesgo)</t>
  </si>
  <si>
    <t>Numero</t>
  </si>
  <si>
    <t>Emergencias y desastres atendidas(Dotación CISAEC)</t>
  </si>
  <si>
    <t>Emergencias y desastres atendidas(Mejoramiento parque automotor, combustible y vehículos especializados del cuerpo oficial de bomberos)</t>
  </si>
  <si>
    <t>Servicio de orientación y comunicación a las víctimas</t>
  </si>
  <si>
    <t>Solicitudes tramitadas (población más vulnerablepor las emergencias presentadasmediante orientación psicológica y asistencia en salud)</t>
  </si>
  <si>
    <t>Minas y energía</t>
  </si>
  <si>
    <t xml:space="preserve">Consolidación productiva del sector de energía eléctrica  </t>
  </si>
  <si>
    <t>Redes de alumbrado público mejoradas</t>
  </si>
  <si>
    <t>Redes de alumbrado público mejoradas(Estos recursos corresponden a un estimado de lo que se va a recaudar en el cuatrienio por el cobro del servicio de alumbrado público)</t>
  </si>
  <si>
    <t>Redes de alumbrado público ampliadas</t>
  </si>
  <si>
    <t>Redes de alumbrado público ampliadas(Estos recursos corresponden a un estimado de lo que se va a recaudar en el cuatrienio por el cobro del servicio de alumbrado público)</t>
  </si>
  <si>
    <t>Redes de alumbrado público con mantenimiento</t>
  </si>
  <si>
    <t>Redes de alumbrado público en funcionamiento y con  mantenimiento(Estos recursos corresponden a un estimado de lo que se va a recaudar en el cuatrienio por el cobro del servicio de alumbrado público.
 Pago del suministro de energía y mantenimiento de la red)</t>
  </si>
  <si>
    <t>Transporte</t>
  </si>
  <si>
    <t>Infraestructura red vial regional</t>
  </si>
  <si>
    <t>Vía secundaria construida</t>
  </si>
  <si>
    <t xml:space="preserve">Vía secundaria construida </t>
  </si>
  <si>
    <t>Kilómetros</t>
  </si>
  <si>
    <t>Vía secundaria mejorada</t>
  </si>
  <si>
    <t>Ciclo infraestructura de la red secundaria con mantenimiento</t>
  </si>
  <si>
    <t>Vía terciaria construida</t>
  </si>
  <si>
    <t xml:space="preserve">Vía terciaria construida </t>
  </si>
  <si>
    <t>Vía terciaria mejorada</t>
  </si>
  <si>
    <t>Andén de la red terciaria habilitado</t>
  </si>
  <si>
    <t>Andén de la red terciaria en funcionamiento (Construcción)</t>
  </si>
  <si>
    <t>Metros lineales</t>
  </si>
  <si>
    <t>Ciclo infraestructura de la red terciaria con mantenimiento</t>
  </si>
  <si>
    <t>Ciclo infraestructura de la red vial terciaria con mantenimiento</t>
  </si>
  <si>
    <t>Andén de la red urbana habilitado</t>
  </si>
  <si>
    <t xml:space="preserve">Andén de la red urbana en funcionamiento  </t>
  </si>
  <si>
    <t>Ciclo infraestructura urbana con mantenimiento</t>
  </si>
  <si>
    <t>Vía urbana construida</t>
  </si>
  <si>
    <t>Vía urbana construida (Vías urbanas no existentes con gestión predial y estudios y diseños)</t>
  </si>
  <si>
    <t>Vía urbana mejorada</t>
  </si>
  <si>
    <t xml:space="preserve">Vía urbana mejorada </t>
  </si>
  <si>
    <t>Andén construido (mantenimiento)</t>
  </si>
  <si>
    <t>Andenes construido (Mantenimiento, rehabilitación y/o adecuación de puntos críticos que incluyen accesos para la población en condición de discapacidad)</t>
  </si>
  <si>
    <t>Seguridad de Transporte</t>
  </si>
  <si>
    <t>Servicio de sensibilización a usuarios de los sistemas de transporte, en relación con la seguridad al desplazarse</t>
  </si>
  <si>
    <t>Campañas realizadas (campañas de sensibilizacion cultura ciudadana)</t>
  </si>
  <si>
    <t>Ciclo parqueaderos construidos</t>
  </si>
  <si>
    <t>Infraestructura de transporte para la seguridad vial mejorada</t>
  </si>
  <si>
    <t xml:space="preserve">Semáforos mantenidos </t>
  </si>
  <si>
    <t>Semáforos modernizados( Adquisicion e instalacion  de semaforos inteligentes)</t>
  </si>
  <si>
    <t>Seguimiento y control a la operación de los sistemas de transporte</t>
  </si>
  <si>
    <t>Operativos de control realizados( Operativo al transporte urbano)</t>
  </si>
  <si>
    <t>Servicio de educación informal en seguridad en servicio de transporte</t>
  </si>
  <si>
    <t>servicio de información de seguridad vial</t>
  </si>
  <si>
    <t>Informes de seguridad vial</t>
  </si>
  <si>
    <t>Infraestructura de transporte para la seguridad vial</t>
  </si>
  <si>
    <t>Señales verticales instaladas (Nuevas instaladas en zonas rurales y urbanas)</t>
  </si>
  <si>
    <t>Reductores de velocidad instalados en la red vial</t>
  </si>
  <si>
    <t>Vías monitoreadas para la seguridad vial</t>
  </si>
  <si>
    <t>Personas sensibilizadas</t>
  </si>
  <si>
    <t>Demarcación horizontal longitudinal realizada</t>
  </si>
  <si>
    <t>Metros</t>
  </si>
  <si>
    <t>Cicloinfraestructura construida</t>
  </si>
  <si>
    <t>Cicloinfraestructura construida (Construcción de Ciclo ruta)</t>
  </si>
  <si>
    <t>Ciclo infraestructura construida(Construcción de bici carriles)</t>
  </si>
  <si>
    <t>Documentos normativos</t>
  </si>
  <si>
    <t>Documentos normativos(Actualización Plan de movilidad, Estudio de tarifas para el servicio de transporte y movilidad, estudios de tráfico, inventario de señalización y demarcación del Municipio)</t>
  </si>
  <si>
    <t>Vivienda, ciudad y territorio</t>
  </si>
  <si>
    <t>Accseso a soluciones de vivivenda</t>
  </si>
  <si>
    <t>Servicio de asistencia técnica y jurídica en saneamiento y titulación de predios</t>
  </si>
  <si>
    <t>Asistencias técnicas y jurídicas realizadas (Contratistas)</t>
  </si>
  <si>
    <t>Documentos de planeación en política de vivienda elaborados</t>
  </si>
  <si>
    <t>Viviendas de Interés Social urbanas construidas</t>
  </si>
  <si>
    <t>Viviendas de Interés Social urbanas (Adquisición de predios para la construcción de vivienda de interés Social)</t>
  </si>
  <si>
    <t>Viviendas de Interés Social urbanas.(Realizar un convenio público-privado para la construcción de un proyecto)</t>
  </si>
  <si>
    <t>Viviendas de Interés Social urbanas construidas en sitio propio</t>
  </si>
  <si>
    <t xml:space="preserve">400103000- Estudios o diseños realizados </t>
  </si>
  <si>
    <t>Estudios, diseños  para el desarrollo de planes de vivienda</t>
  </si>
  <si>
    <t>400103200-Hogares beneficiados con mejoramiento de una vivienda  </t>
  </si>
  <si>
    <t>Hogares beneficiados con mejoramiento de una vivienda  (urbana)</t>
  </si>
  <si>
    <t>400103201-Subsidios para mejoramiento de  vivienda asignados a población víctima</t>
  </si>
  <si>
    <t>Subsidios para mejoramiento de  vivienda asignados a población víctima</t>
  </si>
  <si>
    <t>400103400-Hogares beneficiados con construcción de vivienda en sitio propio</t>
  </si>
  <si>
    <t>Hogares beneficiados con construcción de vivienda en sitio propio (rural)</t>
  </si>
  <si>
    <t>Ordenamiento territorial y desarrollo urbano</t>
  </si>
  <si>
    <t>Servicio de apoyo financiero para el Mejoramiento integral de barrios</t>
  </si>
  <si>
    <t>Proyectos apoyados financieramente en Mejoramiento Integral de Barrios (JACPresupuesto participativo – Acuerdo 02 de 2017 -5%)</t>
  </si>
  <si>
    <t xml:space="preserve">Servicio de apoyo financiero para el Mejoramiento integral de barrios(Presupuesto participativo) </t>
  </si>
  <si>
    <t>Proyectos apoyados financieramente en Mejoramiento Integral de Barrios(Ejecución remanente de años anteriores)</t>
  </si>
  <si>
    <t>Documentos de planeación</t>
  </si>
  <si>
    <t>Documentos de planeación elaborados(Estudio de Riesgos AVR – Actualización PBOT )</t>
  </si>
  <si>
    <t>Parques construidos</t>
  </si>
  <si>
    <t>Parques construidos( Adquisición, diseñoy construcción de 3 hectáreas de parque pulmón en el perímetro urbano de Cajicá por gestión de sesiones, cargas y beneficios)</t>
  </si>
  <si>
    <t>Parques construidos(Adquisición, diseñoy construcción de parque pulmón en la zona rural de Cajicá por gestión de sesiones, cargas y beneficios  )</t>
  </si>
  <si>
    <t>Parques mantenidos</t>
  </si>
  <si>
    <t>Zonas verdes adecuadas</t>
  </si>
  <si>
    <t>Metros cuadrados</t>
  </si>
  <si>
    <t>Zonas verdes mantenidas</t>
  </si>
  <si>
    <t>Plazas construidas</t>
  </si>
  <si>
    <t>Plazas construidas( Plaza de mercado campesina y  gastronómica, centro de artesanos y emprendedores.
(Diseños y Construcción,)</t>
  </si>
  <si>
    <t>Plazas construidas.(acondicionamiento y adecuaciones)</t>
  </si>
  <si>
    <t xml:space="preserve">Acceso de la población a los servicios de agua potable y saneamiento básico </t>
  </si>
  <si>
    <t>Documentos de planeación elaborados (Kilometros)Actualización del PGIRS)
(Catastro de redes Alcantarillado)</t>
  </si>
  <si>
    <t>Servicios de educación informal en agua potable y saneamiento básico</t>
  </si>
  <si>
    <t>Personas capacitadas
(Programa de PUEAA)
(Programa de PSMV)</t>
  </si>
  <si>
    <t>Eventos de educación informal  en agua y saneamiento basicos realizados
(Programa de PUEAA)
(Programa de PSMV)</t>
  </si>
  <si>
    <t>Acueductos ampliados</t>
  </si>
  <si>
    <t>Tanques de almacenamiento instalados(Tanques de 10.000 metros cúbicos por unidad y redes de distribución)</t>
  </si>
  <si>
    <t>Conexiones domiciliarias instaladas</t>
  </si>
  <si>
    <t>Acueductos optimizados</t>
  </si>
  <si>
    <t xml:space="preserve">Red de distribución optimizada
Instalación de 6 km de redes </t>
  </si>
  <si>
    <t>Conexiones domiciliarias optimizadas</t>
  </si>
  <si>
    <t>Servicios de apoyo financiero para proyectos de conexiones intradomiciliarias y/o agua y saneamiento en casa</t>
  </si>
  <si>
    <t>Conexiones intradomiciliarias apoyadas financieramente</t>
  </si>
  <si>
    <t>Estudios de preinversión e inversión</t>
  </si>
  <si>
    <t>Estudios o diseños realizados</t>
  </si>
  <si>
    <t>Alcantarillados ampliados</t>
  </si>
  <si>
    <t>Red de alcantarillado ampliada 
Corresponde a la gestión de los recursos para ejecutar el 35% de la 2da fase de la etapa 2 del Plan Maestro de Alcantarillado, porque no se alcanza a ejcutar la ampliación de la red pluvial.</t>
  </si>
  <si>
    <t>Porcentaje</t>
  </si>
  <si>
    <t>Alcantarillados optimizados</t>
  </si>
  <si>
    <t>Plantas de tratamiento de aguas residuales optimizadas (Rincón Santo y Calahorrra)</t>
  </si>
  <si>
    <t>Red de alcantarillado optimizada
Corresponde a la gestión de los recursos para ejecutar el 35% de la 2da fase de la etapa 2 del Plan Maestro de Alcantarillado, porque no se alcanza a ejcutar la optimización de la red de alcantarillado</t>
  </si>
  <si>
    <t>Soluciones de disposición final de residuos solidos construidas</t>
  </si>
  <si>
    <t>Soluciones de disposición final de residuos solidos construidas (Kilometros)Adquisición de predio e instalaciones mínimas requeridas)
(Una solución de disposición diferente a las actuales)</t>
  </si>
  <si>
    <t>Servicios de asistencia técnica en manejo de residuos solidos</t>
  </si>
  <si>
    <t>Personas asistidas técnicamente(Numero)
(Actividades de capacitación, orientaciones técnicas)</t>
  </si>
  <si>
    <t>Servicios de seguimiento al Plan de Gestión Integral de Residuos Solidos PGIRS</t>
  </si>
  <si>
    <t>Plan de Gestión Integral de Residuos Solidos con seguimiento (Numero)
(Cumplimiento de los convenios)</t>
  </si>
  <si>
    <t>Servicio de apoyo financiero para subsidios al consumo en los servicios públicos domiciliarios</t>
  </si>
  <si>
    <t>Recursos entregados en subsidios al consumo</t>
  </si>
  <si>
    <t>LINEA ESTRATEGICA No 2 TEJIENDO FUTURO CAJICA 100% SALUDABLE</t>
  </si>
  <si>
    <t>Salud y protección social</t>
  </si>
  <si>
    <t xml:space="preserve">Inspección, vigilancia y control </t>
  </si>
  <si>
    <t>Servicio de inspección, vigilancia y control</t>
  </si>
  <si>
    <t xml:space="preserve">auditorías y visitas inspectivas realizadas </t>
  </si>
  <si>
    <t xml:space="preserve">Asistencias técnicas realizadas </t>
  </si>
  <si>
    <t>Salud pública</t>
  </si>
  <si>
    <t>Servicios de promoción de la salud  y prevención de riesgos asociados a condiciones no transmisibles</t>
  </si>
  <si>
    <t>Personas atendidas con campañas de promoción de la salud  y prevención de riesgos asociados a condiciones no transmisibles Adquisición de predio e instalaciones mínimas requeridas)</t>
  </si>
  <si>
    <t xml:space="preserve">Servicio de gestión del riesgo en temas de trastornos mentales </t>
  </si>
  <si>
    <t>Personas atendidas con campañas de gestión del riesgo en temas de de trastornos mentales (campañas publicitarias, eventos, capacitaciones, atención a la población, visitas a personas con problemas de salud mental)</t>
  </si>
  <si>
    <t>Servicios de atención en salud pública en situaciones de emergencias y desastres</t>
  </si>
  <si>
    <t>Personas atendidas en salud pública en situaciones de emergencias y desastres(campañas publicitarias, eventos, capacitaciones, atención a la población, visitas a personas)</t>
  </si>
  <si>
    <t>Servicio de gestión del riesgo para abordar situaciones prevalentes de origen laboral</t>
  </si>
  <si>
    <t>Personas atendidas con campañas de gestión del riesgo para abordar situaciones prevalentes de origen laboral (campañas publicitarias, eventos, capacitaciones, atención a la población, visitas a personas, un profesional que monta el programa de emergencias y desastres)</t>
  </si>
  <si>
    <t>Servicio de gestión del riesgo para temas de consumo, aprovechamiento biológico, calidad e inocuidad de los alimentos</t>
  </si>
  <si>
    <t xml:space="preserve">Personas atendidas con campañas de gestión del riesgo para temas de consumo y aprovechamiento biológico de los alimentos, calidad e inocuidad de los alimentos </t>
  </si>
  <si>
    <t>salud pública</t>
  </si>
  <si>
    <t xml:space="preserve">Servicio de gestión del riesgo en temas de salud sexual y reproductiva </t>
  </si>
  <si>
    <t xml:space="preserve">Personas atendidas con campañas de gestión del riesgo en temas de salud sexual y reproductiva </t>
  </si>
  <si>
    <t>Servicio de gestión del riesgo para enfermedades inmunoprevenibles</t>
  </si>
  <si>
    <t xml:space="preserve">Personas atendidas con campañas de gestión del riesgo para enfermedades inmunoprevenibles </t>
  </si>
  <si>
    <t>Prestación de servicios de salud</t>
  </si>
  <si>
    <t>Hospitales de primer nivel de atención ampliados</t>
  </si>
  <si>
    <t>Servicio de atención en salud a la población</t>
  </si>
  <si>
    <t>Personas atendidas con servicio de salud</t>
  </si>
  <si>
    <t>Servicio de promoción de afiliaciones al régimen contributivo del Sistema General de Seguridad Social de las personas con capacidad de pago</t>
  </si>
  <si>
    <t>Personas con capacidad de pago afiliadas al régimen subsidiado.</t>
  </si>
  <si>
    <t>mantenimiento</t>
  </si>
  <si>
    <t>Educación</t>
  </si>
  <si>
    <t>Calidad, cobertura y fortalecimiento de la educación inicial, prescolar, básica y media</t>
  </si>
  <si>
    <t>Infraestructura educativa restaurada</t>
  </si>
  <si>
    <t>Sedes de instituciones de educación restauradas (Mejoras locativascarpintería, mampostería y otros)</t>
  </si>
  <si>
    <t>Infraestrucura educativa construida</t>
  </si>
  <si>
    <t>Sedes educativas nuevas construidas (Continuar con la construcción de la primera etapa del Colegio Agustín Guerricabeitia)</t>
  </si>
  <si>
    <t>Infraestructura educativa mejorada</t>
  </si>
  <si>
    <t>Sedes educativas mejoradas (Mejora de la infraestructura dé una sede educativa  (la florida), segunda etapa Capellanía y construcción de shuts de basuray/o porterías)</t>
  </si>
  <si>
    <t>Infraestructura educativa matenida</t>
  </si>
  <si>
    <t>Sedes mantenidas (Mantener y mejorar las infraestructuras educativas en el cuatrenio)</t>
  </si>
  <si>
    <t>Infraestructura educativa dotada</t>
  </si>
  <si>
    <t>Sedes dotadas(Realizar la dotación (menaje y mobiliario) de los restaurantes de las IED)</t>
  </si>
  <si>
    <t>Sedes dotadas con materiales pedagógicos (Realizar la  dotación de material didáctico educativo (libros, instrumentos de música, aulas lego)</t>
  </si>
  <si>
    <t>Sedes dotadas con mobiliario (Realizar la dotación de pupitres, tableros, laboratorio),</t>
  </si>
  <si>
    <t>Sedes dotadas con dispositivos tecnológicos(Realizar la dotación de tabletas computadores y plataformas web)</t>
  </si>
  <si>
    <t>Servicio educación formal por modelos educativos flexibles</t>
  </si>
  <si>
    <t>Personas vulnerables beneficiarias con modelos de alfabetización (Brindar educación por ciclos a la población vulnerable, jóvenes, adultos y adulto mayor, población en condición de discapacidad o alguna situación particular)</t>
  </si>
  <si>
    <t>Servicios educativos de promoción del bilingüismo</t>
  </si>
  <si>
    <t>Estudiantes beneficiados con estrategias de promoción del bilingüismo (Brindar educación por ciclos a la población vulnerable.</t>
  </si>
  <si>
    <t xml:space="preserve">Instituciones educativas fortalecidas en competencias comunicativas en un segundo idioma (Fortalecimiento de la segunda lengua en la educación inicial, preescolar, básica y media.
Esta meta se robustece con los convenios con otras IE)
</t>
  </si>
  <si>
    <t>Servicios de apoyo a la implementación de modelos de innovación educativa</t>
  </si>
  <si>
    <t>Establecimientos educativos apoyados para la  implementación de modelos de innovación educativa 1. Brindar apoyo de equipo terapéutico especializado para mejorar las aptitudes y actitudes a los niños y adolescentes con necesidades educativas especiales en las (IEDs).
2. 
Encuentro regional de Robótica, ciencia y tecnología (anualmente). Indicador política de infancia con modelos de innovación</t>
  </si>
  <si>
    <t>Servicios de atención psicosocial a estudiantes y docentes</t>
  </si>
  <si>
    <t>Personas atendidas (Brindar apoyo del equipo psicosocial orientado en reducir los niveles de repitencia y deserción escolary matoneo)</t>
  </si>
  <si>
    <t>Servicio de fomento para la prevención de riesgos sociales en entornos escolares</t>
  </si>
  <si>
    <t>Entidades territoriales con estrategias para la prevención de riesgos soc(Brindar el acompañamiento para prevenir el consumo SPA, disminuir  la deserción escolar y generar estrategias para el aprovechamiento del tiempo libre)iales en los entornos escolares implementadas</t>
  </si>
  <si>
    <t>Servicio educativo de promoción del bilingüismo para docentes</t>
  </si>
  <si>
    <t>Docentes beneficiados con estrategias de promoción del bilingüismo(Formar docentes de básica y media en  2 niveles de inglés)</t>
  </si>
  <si>
    <t>Capacitaciones realizadas (Formar a los docentes en el fortalecimiento de programas de inclusión escolar, optimización de procesos de evaluación y bienestar laboral y modelos pedagógicos virtuales.
2. Capacitaciones al concejo consultivo de la mujer en diplomados de liderazgo, emprendimiento)</t>
  </si>
  <si>
    <t>Servicio de apoyo a la permanencia con alimantación escolar.</t>
  </si>
  <si>
    <t>Beneficiarios de la alimentación escolarBrindar complementos nutricionales o almuerzos a 7500 niños, niñas y adolescentes anualmente.</t>
  </si>
  <si>
    <t>Servicios de información en materia educativa</t>
  </si>
  <si>
    <t>Disponibilidad del servicio Brindar el apoyo de 40 auxiliares administrativas para las 6 IED en el cuatrenio</t>
  </si>
  <si>
    <t>Servicos de apoyo para el fortalecimiento de escuelas de padres</t>
  </si>
  <si>
    <t>Escuelas de padres apoyadasFomentar talleres de escuelas de padres en las 6 IEDy  programar capacitación y orientación en modelos pedagógicos virtuales para padres de familia y estudiantes)</t>
  </si>
  <si>
    <t>Servicio de acompañamiento para el desarrollo de modelos educativos interculturales</t>
  </si>
  <si>
    <t>Modelos educativos acompañadosBrindar en las 6 IED el servicio de bandas marciales yanualmente desarrollar el festival de bandas marciales municipales. (acuerdo municipal)</t>
  </si>
  <si>
    <t>Servicio de apoyo a proyectos pedagógicos productivos</t>
  </si>
  <si>
    <t>Proyectos apoyados Premio maestro forjador del futuro. (Acuerdo municipal).</t>
  </si>
  <si>
    <t>Establecimientos educativos beneficiados (Apoyar a las 6 IED en desarrollar proyectos de innovación educativa, por medio de transferencia por porcentaje de matrícula)</t>
  </si>
  <si>
    <t>Servicio de fomento para la permanencia en programas de educación formal</t>
  </si>
  <si>
    <t>Personas beneficiarias de estrategias de permanencia (Brindar el apoyo de profesionales en fonodiologia, terapeutas ocupacionales y docentes de necesidades educativas contribuyendo a desarrollar los proyectos PIAR en las 6 IED del municipio. Apoyar el programa de Aceleración de la institución educativa Pablo Herrara con los profesionales necesarios para cobertura escolar)</t>
  </si>
  <si>
    <t>Servicio de fomento para la gestión de la educación Inicial, preescolar, basica y media.</t>
  </si>
  <si>
    <t>Personas beneficiadas con estrategias de fomento para el acceso a la educación inicial, preescolar, básica y media. Capacitación formal e informal a niños y jóvenes en extra edad en educación por ciclos, formación política y derechos humanos, Capacitación a docentes de primera infancia en procesos educativos de innovación a los 4 CDI.</t>
  </si>
  <si>
    <t>Servicio de apoyo al transporte escolar</t>
  </si>
  <si>
    <t>Beneficiarios de transporte escolar Brindar rutas escolares a los niños de educación inicial, preescolar y básica primaria)</t>
  </si>
  <si>
    <t>Calidad y fomento de la educación superior</t>
  </si>
  <si>
    <t>Servicio de apoyo financiero para el acceso y permanencia a la educación superior o terciaria</t>
  </si>
  <si>
    <t>Beneficiarios de estrategias o programas de  apoyo financiero para el acceso y permanencia en la educación en la modalidad de pregrado</t>
  </si>
  <si>
    <t>Sedes de instituciones de educación superior o terciaria mejoradas</t>
  </si>
  <si>
    <t>Sedes  de instituciones de educación terciaria o superior mejoradas (Mejoramiento del Politécnico de la sabana)</t>
  </si>
  <si>
    <t>servicio de fomento para el acceso a la educación superior o terciaria.</t>
  </si>
  <si>
    <t xml:space="preserve">Beneficiarios de estrategias o programas de  fomento para el acceso a la educación superior o terciaria(Convenios interadministrativos con universidades e institutos técnicos. 
Preicfes)
</t>
  </si>
  <si>
    <t>Servicio de divulgación para la educación superior o terciaria.</t>
  </si>
  <si>
    <t>Estrategias divulgación implementadas (Feria universitaria)</t>
  </si>
  <si>
    <t>Cultura</t>
  </si>
  <si>
    <t>Promoción y acceso efectivo a procesos culturales y artísticos</t>
  </si>
  <si>
    <t>Servicio de educación informal al sector artístico y cultural</t>
  </si>
  <si>
    <t xml:space="preserve">Creadores de contenidos culturales </t>
  </si>
  <si>
    <t>Bibliotecarios</t>
  </si>
  <si>
    <t>Agentes culturales y educativos  (Docentes Artes Escénicas y Artes Visuales y oficios)</t>
  </si>
  <si>
    <t>Agentes de la primera infancia (Docentes Iniciación y Descentralizados)</t>
  </si>
  <si>
    <t>Músicos y docentes de música capacitados</t>
  </si>
  <si>
    <t xml:space="preserve">Agentes del sector literario </t>
  </si>
  <si>
    <t>Procesos de educación con enfoque diferencial y acción sin daño realizados(Docentes Adulto Mayor)</t>
  </si>
  <si>
    <t>Servicio de promoción de actividades culturales</t>
  </si>
  <si>
    <t>Eventos de promoción de actividades culturales realizados (Portafolio Municipal de Estímulos)</t>
  </si>
  <si>
    <t>Actividades culturales para la promoción de la cultura realizadasCumpleaños de Cajicá)</t>
  </si>
  <si>
    <t>Espectáculos artísticos realizados(Eventos Institucionales)</t>
  </si>
  <si>
    <t>Documentos de lineamientos técnicos</t>
  </si>
  <si>
    <t>Documentos de lineamientos técnicos (Consultoría Plan Pedagógico y profesional a cargo de la implementación y el seguimiento)</t>
  </si>
  <si>
    <t>Documentos normativos realizados</t>
  </si>
  <si>
    <t>Documentos normativos realizados (Consultoría Plan Decenal de Cultura)</t>
  </si>
  <si>
    <t>Servicio de circulación artística y cultural</t>
  </si>
  <si>
    <t>Contenidos culturales en circulación(Presentaciones, eventos y convocatorias de las Escuelas de Formación)</t>
  </si>
  <si>
    <t>Servicio de apoyo para la organización y la participación del sector artístico, cultural y la ciudadanía</t>
  </si>
  <si>
    <t>Encuentros realizados (Encuentro de Consejos de Cultura)</t>
  </si>
  <si>
    <t>Centros culturales adecuados</t>
  </si>
  <si>
    <t>Centros culturales adecuados(Mantenimiento Centro Cultural)</t>
  </si>
  <si>
    <t>Centros culturales modificados</t>
  </si>
  <si>
    <t>Centros culturales modificados(Optimización salones)</t>
  </si>
  <si>
    <t>Centros culturales construidos y dotados</t>
  </si>
  <si>
    <t>Centros culturales construidos y dotados(Escuelas de Formación, Bibliotecas, Gestión Administrativa, Procesos de virtualización)</t>
  </si>
  <si>
    <t>Servicio de información para el sector artístico y cultural</t>
  </si>
  <si>
    <t>Sistema de información del sector artístico y cultural en operación(Profesional a cargo del seguimiento y dinamización del sistema y fortalecimiento de la plataforma)</t>
  </si>
  <si>
    <t>Gestión, protección y salvaguardia del patrimonio cultural colombiano</t>
  </si>
  <si>
    <t>Documentos técnicos sobre el patrimonio material e inmaterial(Inventario de patrimonio; plan especial de manejo y protección; plan especial de salvaguarda)</t>
  </si>
  <si>
    <t>Servicio de educación informal sobre museos</t>
  </si>
  <si>
    <t>Capacitaciones realizadas (Museografía, museología, conservación, educación, administración de museos y curaduría)</t>
  </si>
  <si>
    <t>Servicio de eduación informal a Vigías del Patrimonio</t>
  </si>
  <si>
    <t>Personas capacitadas (Profesionales a cargo del área de Patrimonio)</t>
  </si>
  <si>
    <t>Casas de la Cultura con reforzamiento estructural</t>
  </si>
  <si>
    <t>Servicio de asistencia técnica en asuntos de gestión documental</t>
  </si>
  <si>
    <t>Asistencias técnicas en gestión documental a entidades realizadas (Contratistas a cargo del área de Gestión Documental)</t>
  </si>
  <si>
    <t>Proyectos archivísticos con entidades ejecutados</t>
  </si>
  <si>
    <t>Servicio de salvaguardia al patrimonio inmaterial</t>
  </si>
  <si>
    <t>Procesos de salvaguardia efectiva del patrimonio inmaterial realizados</t>
  </si>
  <si>
    <t>Servicio de museología</t>
  </si>
  <si>
    <t>Curadurías realizadas(Realizadas (Un (1) profesional a cargo de seis (6) procesos de investigación y expositivos en torno a la identidad y memoria cajiqueña)</t>
  </si>
  <si>
    <t>Museos adecuados</t>
  </si>
  <si>
    <t>Museos adecuados(Gestión de la habilitación y puesta en funcionamiento del Museo Casa Botero Tucurinca)</t>
  </si>
  <si>
    <t>Servicio de gestión de archivo</t>
  </si>
  <si>
    <t>Tablas de valoración documental convalidadas</t>
  </si>
  <si>
    <t>Fondos documentales valorados</t>
  </si>
  <si>
    <t>Deporte y Recreación</t>
  </si>
  <si>
    <t>Fomento a la recreación, la actividad física y el deporte</t>
  </si>
  <si>
    <t>Personas que realizan actividad deportiva</t>
  </si>
  <si>
    <t>Personas beneficiadas (Canon de arrendamiento, Manuela Beltrán, Corporación ECCI, Bohío )</t>
  </si>
  <si>
    <t>Personas beneficiadas de apoyos deportivos</t>
  </si>
  <si>
    <t>Estímulos entregados (Crear la delPrograma: Apoyo a Deportistas Élite y Altos Logros Deportivos de Insdeportes Cajicá)Altos Logros Deportivos de Insdeportes Cajicá)</t>
  </si>
  <si>
    <t>Servicio de apoyo a la actividad fisica, la recreación y el deporte</t>
  </si>
  <si>
    <t>Artículos deportivos entregados (Dotaciones deportivas entregadas para los deportistas cajiqueños)</t>
  </si>
  <si>
    <t>Servicio de mantenimiento a la infraestructura deportiva</t>
  </si>
  <si>
    <t xml:space="preserve">Mantenimiento de Infraestructura deportiva </t>
  </si>
  <si>
    <t xml:space="preserve">Documentos normativos realizados (Crear el Fondo de Fomento y Desarrollo del Deporte Municipal en cumplimiento de la ley 19 de 1991 y Política pública del Deporte)
</t>
  </si>
  <si>
    <t>Servicio de escuelas deportivas</t>
  </si>
  <si>
    <t xml:space="preserve">Niños, Niñas, adolescentes y jóvenes inscritos en las escuelas deportivas (Dinero destinado para formadores lúdicos de los colegios y los CDI;
Plataforma virtual, seguridad informática, servidor informático; adquisición de un bus; Pólizas de seguros de los deportistas; implementación de las disciplinas deportivas: patinaje artístico, tiro con arco, skeatboarding, downhill, freestyle)
</t>
  </si>
  <si>
    <t>Escuelas deportivas implementadas(levantamiento de pesas, Boxeo, rugby, tejo, karatedo, Capacitaciones juzgamiento)</t>
  </si>
  <si>
    <t>Parques recreativos construidos y dotados</t>
  </si>
  <si>
    <t>Parques construidos y dotados</t>
  </si>
  <si>
    <t>Parques recreativos mantenidos</t>
  </si>
  <si>
    <t>Canchas multifuncionales construidas.</t>
  </si>
  <si>
    <t>Canchas multifuncionales mantenidas</t>
  </si>
  <si>
    <t>Placa Deportiva construida</t>
  </si>
  <si>
    <t>Placa deportiva sin cubierta y sin graderias construida</t>
  </si>
  <si>
    <t>Estudios y diseños elaborados</t>
  </si>
  <si>
    <t xml:space="preserve">Estudios y diseños elaborados (Estudios y diseños “Centro acuático </t>
  </si>
  <si>
    <t>Servicio de organización de eventos deportivos comunitarios</t>
  </si>
  <si>
    <t>Eventos deportivos comunitarios realizados (Torneos de Levantamiento de pesas, CrossFit, calistenia)</t>
  </si>
  <si>
    <t>Personas que se benefician de los eventos deportivos comunitarios en el Municipio</t>
  </si>
  <si>
    <t xml:space="preserve">Servicio de promoción de la actividad física, la recreación y el deporte </t>
  </si>
  <si>
    <t>Instituciones educativas vinculadas al programa Supérate-Intercolegiados</t>
  </si>
  <si>
    <t>Personas atendidas por los programas de recreación, deporte social comunitario, actividad física y aprovechamiento del tiempo libre(Contratación, entrenadores, creación de descentralizados, proyecto de virtualización de algunas áreas, aumento de personal de actividad física musicalizada de 3 a 5, aumento 2 a 3 capacitadores a personas en condición de discapacidad)</t>
  </si>
  <si>
    <t>Formación y preparación de deportistas</t>
  </si>
  <si>
    <t>Servicio de preparación Deportiva</t>
  </si>
  <si>
    <t>Atletas preparados CajicáDotación del centro biomédico (equipos);
Creación de plataforma de trazabilidad al deportista de alto rendimiento)</t>
  </si>
  <si>
    <t>Documentos  de Lineamientos tecnicos</t>
  </si>
  <si>
    <t>Documentos Creare implementar el Programa de Preparación del Deportista Élite y Altos Logros de Insdeportes Cajicá con la Transversalidad del Equipo Técnico y Metodológico.)
(10 entrenadores elite; apoyo metodológico; nutricionista; 3 fisioterapeutas; psicólogo; medico deportologo; preparador físico)</t>
  </si>
  <si>
    <t xml:space="preserve"> Centros de recreación construidos</t>
  </si>
  <si>
    <t>Centros de recreación construidos (Centro acuático )</t>
  </si>
  <si>
    <t>Gimnasios adecuados</t>
  </si>
  <si>
    <t>Gimnasios adecuados (Crear el Centro de Acondicionamiento y Preparación Físico (CAPF) segun la LEY 729 del 31 de Diciembre de 2001 )</t>
  </si>
  <si>
    <t>Personas con talento deportivo identificadas</t>
  </si>
  <si>
    <t xml:space="preserve">Gestionar el Sistema Tecnológico e implementos especializados para la Selección de Talentos Deportivos en Insdeportes Cajicá)
(Adquisición de una máquina que mide la dermatografía)
</t>
  </si>
  <si>
    <t>Inclusión social y reconciliación</t>
  </si>
  <si>
    <t>Atención, asistencia y reparación integral a las víctimas</t>
  </si>
  <si>
    <t>Solicitudes tramitadas (contratación enlace de víctimas: profesional jurídico, apoyo de servicio al ciudadano)</t>
  </si>
  <si>
    <t>Servicio de ayuda y atención humanitaria</t>
  </si>
  <si>
    <t>Personas con asistencia humanitaria</t>
  </si>
  <si>
    <t>Servicio de asistencia funeraria</t>
  </si>
  <si>
    <t xml:space="preserve">Hogares subsidiados en asistencia funeraria </t>
  </si>
  <si>
    <t>Servicios de implementaciónde medidas de satisfacción y acompañamiento a las víctimas del conflicto armado</t>
  </si>
  <si>
    <t>Acciones realizadas en cumplimiento de las medidas de satisfacción, distintas al mensaje estatal de reconocimiento.(Acciones simbólicas; día internacional de los derechos humanos; semana de la paz; conmemoración del día nacional de la memoria y solidaridad con las victimas)</t>
  </si>
  <si>
    <t>Servicio de asistencia técnica para la participación de las víctimas</t>
  </si>
  <si>
    <t>Mesas de participación en funcionamiento</t>
  </si>
  <si>
    <t>Servicio de gestión de oferta social para la población vulnerable</t>
  </si>
  <si>
    <t>Beneficiarios de la oferta social atendidos (Victimas atendidas por la oferta social del municipio)</t>
  </si>
  <si>
    <t>Mujeres víctimas beneficiadas (Victimas atendidas por la oferta social del municipio)</t>
  </si>
  <si>
    <t>Niños, niñas y adolescentes víctimas beneficiadas (Victimas atendidas por la oferta social del municipio)</t>
  </si>
  <si>
    <t>Servicio de apoyo para la generación de ingresos</t>
  </si>
  <si>
    <t>Hogares con asistencia técnica para la generación de ingresos</t>
  </si>
  <si>
    <t>Desarrollo Integral de Niños, Niñas, Adolescentes y sus Familias</t>
  </si>
  <si>
    <t>Servicio de atención integral a la primera infancia</t>
  </si>
  <si>
    <t>Niños y niñas atendidos en Servicio integrales Convenios Jardín Social CAFAM; tres ludotecas en funcionamiento incluyendo el convenio con cultivarte; transporte de las niñas y niños que lo necesiten al CDI de Manas; Dotación de material fungible; celebración del día del niño; día dulce en octubre; refrigerios)</t>
  </si>
  <si>
    <t>Servicio de divulgación para la promoción y prevención de los derechos de los niños, niñas y adolescentes</t>
  </si>
  <si>
    <t>Eventos de divulgación realizados contratación de dos hogares de paso; garantizar la contratación de los equipos multidisciplinarios de las comisarías de familia, así como la continuidad del convenio CESPA.</t>
  </si>
  <si>
    <t>Servicio dirigidos a la atención de niños, niñas, adolescentes y jóvenes, con enfoque pedagógico y restaurativo encaminados a la inclusión social</t>
  </si>
  <si>
    <t xml:space="preserve"> Niños, niñas, adolescentes y jóvenes atendidios en los servicios de restablecimiento en la administración de justicia (Programa SPA 2 trabajadoras sociales, 1 psicóloga acompañamiento preconstitucional, internamiento postinstitucional; Golombiao; llena de color tu territorio; Tarjeta Joven Municipal; dotación y personal Casa de la Juventud; Adaptación de espacio Concejo Municipal de Juventud; escuelas de liderazgo; semana de la juventud; prevención de embarazaos en adolescentes; barras futboleras)
(Fortalecimiento  y acompañamiento a la Plataforma de Juventud)</t>
  </si>
  <si>
    <t>Servicios dirigidos a la atención de niños, niñas, adolescentes y jóvenes, con enfoque pedagógico y restaurativo encaminados a la inclusión social</t>
  </si>
  <si>
    <t>(Implementación del Estudio de ensayo, grabación y/o producción) para la inclusión de jóvenes músicos y promover la economía naranja.</t>
  </si>
  <si>
    <t>Inclusión social y productiva para la población en situación de vulnerabilidad</t>
  </si>
  <si>
    <t>4103017  Servicio de entrega de raciones de alimentos</t>
  </si>
  <si>
    <t>Personas beneficiadas con raciones de alimentos</t>
  </si>
  <si>
    <t>Beneficiarios de la oferta social atendidos</t>
  </si>
  <si>
    <t xml:space="preserve">Servicio de gestion de oferta social para la poblacion vulnerable </t>
  </si>
  <si>
    <t>Beneficiarios potenciales para quienes se gestiona la oferta social(equipo de trabajo multidisciplinario Banco de Alimentos: coordinadora, trabajadora social, auxiliar de bodega; Paquetes alimentarios; contratación de coordinadora y auxiliar del programa de familias en acción)</t>
  </si>
  <si>
    <t>Servicio de gestión de oferta social para la población vulnerable.</t>
  </si>
  <si>
    <t>Beneficiarios de la oferta social atendidos (Seguimiento de la política pública del buen trato)</t>
  </si>
  <si>
    <t xml:space="preserve">Atencion integral de poblacion en situacion permanente de desproteccion social y o familiar </t>
  </si>
  <si>
    <t>Servicios de atención y protección integral al adulto mayor</t>
  </si>
  <si>
    <t>Adultos mayores atendidos con servicios integrales(Salida lúdico-pedagógica; material fungible; equipo de profesionales del programa de adulto mayor: coordinadora, 9 auxiliares de enfermería; gerontóloga; abogado; psicólogo; trabajador social; administradora en salud ocupacional; 2 fisioterapeutas; nutricionista; pedagogo; Convenios con Cultura y Deporte; Programa de Institucionalización)</t>
  </si>
  <si>
    <t>Adultos mayores atendidos con servicios integrales(Unidades descentralizadas   (satélites) optimizadas, en funcionamiento y fortalecidas)</t>
  </si>
  <si>
    <t>4104035-Servicios de atención integral a población en condición de discapacidad</t>
  </si>
  <si>
    <t>Personas atendidas con servicios integrales (funcionamiento UA; Contrato de Beneficencia; Banco de ayudas técnicas)</t>
  </si>
  <si>
    <t>Personas atendidas con servicios integrales(Creación del subsidio para cuidadores vulnerables de la población en condición y/o situación de dIscapacidad)</t>
  </si>
  <si>
    <t>4104037-Centros de atención integral para personas con discapacidad adecuados</t>
  </si>
  <si>
    <t>Centros de atención integral para personas con discapacidad adecuados(adecuación y dotación UAI)</t>
  </si>
  <si>
    <t>LINEA ESTRATEGICA No 3 TEJIENDO FUTURO CAJICA EMPLEO CON SEGURIDAD</t>
  </si>
  <si>
    <t>Información Estadística</t>
  </si>
  <si>
    <t>Levantamiento y actualización de información estadística de calidad</t>
  </si>
  <si>
    <t>Bases de datos de la temática de Demografía y Población</t>
  </si>
  <si>
    <t xml:space="preserve">Bases de datos de la temática de Demografía y Población anonimizadas producidas </t>
  </si>
  <si>
    <t>Cuadros de resultados para la temática de servicios</t>
  </si>
  <si>
    <t>Cuadros de resultados para la temática de Servicio producidos</t>
  </si>
  <si>
    <t>Cuadros de resultados para la temática de tecnología e innovación</t>
  </si>
  <si>
    <t>Cuadros de Resultados  temática Tecnología e Innovación producidos</t>
  </si>
  <si>
    <t>Documentos metodológicos</t>
  </si>
  <si>
    <t>Documentos Metodológicos de la temática de Cuentas Nacionales realizados</t>
  </si>
  <si>
    <t>Servicio de asistencia técnica para el fortalecimiento de la capacidad estadística</t>
  </si>
  <si>
    <t>Entidades del Sistema Estadístico Municipal asistidas técnicamente</t>
  </si>
  <si>
    <t>Levantamiento, actualización, y acceso a información geográfica y cartográfica</t>
  </si>
  <si>
    <t>Servicio de estratificación socioeconómica</t>
  </si>
  <si>
    <t>Predios con estratificación socioeconómica</t>
  </si>
  <si>
    <t>Servicios de Información Geográfica Actualizado</t>
  </si>
  <si>
    <t>Sistemas de Información actualizados</t>
  </si>
  <si>
    <t>Sistemas de Información actualizados(Link de información público de licencias de urbanismo de fácil acceso y comprensión.)</t>
  </si>
  <si>
    <t>Sistemas de Información actualizados(Link de información público de areas de cesion (tipo A, B) cargas y beneficios de facil acceso y compesacion)</t>
  </si>
  <si>
    <t xml:space="preserve">Servicios de informacion  Geografico Actualizado </t>
  </si>
  <si>
    <t>Variables del Sistema de Información Geográfica para la Planeación y el Ordenamiento Territorial Actualizadas</t>
  </si>
  <si>
    <t>Acceso y actualización de la información catastral: incluye la estandarización y la optimización de los procesos catastrales en busca de un catastro multipropósito, automatizado y moderno</t>
  </si>
  <si>
    <t>Acceso y actualización de la información catastral: incluye la estandarización y la optimización de los procesos catastrales en busca de un catastro multipropósito, automatizado y moderno, el cual almacene registros descriptivos y gráficos de su realidad física</t>
  </si>
  <si>
    <t>Predios catastralmente actualizados</t>
  </si>
  <si>
    <t>Mutaciones catastrales realizadas</t>
  </si>
  <si>
    <t>Desarrollo, innovación y transferencia de conocimiento geoespacial</t>
  </si>
  <si>
    <t>Documentos normativos elaborados (Estatuto Tributario y Estatuto Orgánico del Presupuesto)</t>
  </si>
  <si>
    <t>Agricultura y Desarrollo Rural</t>
  </si>
  <si>
    <t>Inclusión productiva de pequeños productiva de pequeños productores rurales</t>
  </si>
  <si>
    <t>Servicio de asistencia técnica agropecuaria dirigida a pequeños productores</t>
  </si>
  <si>
    <t>Pequeños productores rurales asistidos técnicamente (Asistencia a mujeres especialmente cabeza de hogar, emprendedoras que se dedican a la agricultura y apoyo para comercializar sus productos</t>
  </si>
  <si>
    <t>Servicio de apoyo para el fomento organizativo de la Agricultura Campesina, Familiar y Comunitaria</t>
  </si>
  <si>
    <t>Productores agropecuarios apoyados(capital semilla, programa huertas caseras)</t>
  </si>
  <si>
    <t>Servicio de apoyo en la formulación y estructuración de proyectos</t>
  </si>
  <si>
    <t>Proyectos asociativos estructurados (capital semilla)</t>
  </si>
  <si>
    <t>Servicio de educación informal en Buenas Prácticas Agrícolas y producción sostenible</t>
  </si>
  <si>
    <t>Servicios financieros y gestión del riesgo para las actividades agropecuarias y rurales</t>
  </si>
  <si>
    <t>Servicio de apoyo a la implementación de mecanismos y herramientas para el conocimiento, reducción y manejo de riesgos agropecuarios</t>
  </si>
  <si>
    <t>Personas beneficiadas(Auxilios o ayudas en heladas inundaciones, perdida de cultivo por plagas, enfermedad etc.)</t>
  </si>
  <si>
    <t>Ordenamiento social y uso productivo del territorio rural</t>
  </si>
  <si>
    <t>Cartografía de zonificación y evaluación de tierras</t>
  </si>
  <si>
    <t>Documentos de análisis de zonificación elaborados(creación del sistema informativo de planeación agropecuario)</t>
  </si>
  <si>
    <t>Sanidad agropecuaria e inocuidad agroalimentaria</t>
  </si>
  <si>
    <t>Servicio de divulgación y socialización</t>
  </si>
  <si>
    <t>Eventos realizados</t>
  </si>
  <si>
    <t>Documentos de politica</t>
  </si>
  <si>
    <t>Dos documentos de políticas elaborados e implementados (Política Publica de seguridad alimentaria y nutricional y política pública de protección animal)</t>
  </si>
  <si>
    <t>Ciencia, tecnología e innovación agropecuaria</t>
  </si>
  <si>
    <t>Parcelas, módulos y unidades demostrativas adecuadas</t>
  </si>
  <si>
    <t>Servicio de divulgación de transferencia de tecnología</t>
  </si>
  <si>
    <t>Productores beneficiados con transferencia de tecnología(adquisición de tecnología de calidad para mejorar la producción)</t>
  </si>
  <si>
    <t>Servicio de extensión agropecuaria</t>
  </si>
  <si>
    <t>Productores atendidos con servicio de extensión agropecuaria</t>
  </si>
  <si>
    <t>Servicio de información actualizado</t>
  </si>
  <si>
    <t>Sistemas de información actualizados</t>
  </si>
  <si>
    <t>Tecnologías de la Información y las Comunicaciones</t>
  </si>
  <si>
    <t xml:space="preserve"> Facilitar el acceso y uso de las Tecnologías de la Información y las Comunicaciones en todo el territorio nacional</t>
  </si>
  <si>
    <t>Servicio de acceso Zonas Wifi</t>
  </si>
  <si>
    <t xml:space="preserve"> Zonas Wifi en áreas rurales instaladas</t>
  </si>
  <si>
    <t>Servicio de acceso y uso de Tecnologías de la Información y las Comunicaciones</t>
  </si>
  <si>
    <t xml:space="preserve">Centros de Acceso Comunitario en zonas urbanas y/o rurales y/o apartadas funcionando(acceso a internet en salones comunales y/o centros de sistemas)
(Casa de la juventud y casa de la mujer)
</t>
  </si>
  <si>
    <t>Servicio de difusión para promover el uso de internet</t>
  </si>
  <si>
    <t xml:space="preserve"> Personas sensibilizadas en el uso y apropiación de las TIC</t>
  </si>
  <si>
    <t>Servicio de recolección y gestión de residuos electrónicos</t>
  </si>
  <si>
    <t>Residuos electrónicos dispuestos correctamente (Campañas de recolección)</t>
  </si>
  <si>
    <t xml:space="preserve"> Fomento del desarrollo de aplicaciones, software y contenidos para impulsar la apropiación de las Tecnologías de la Información y las Comunicaciones (TIC)</t>
  </si>
  <si>
    <t xml:space="preserve"> Documento de las Estrategias de asistencia técnica para la implementación de Arquitectura TI Colombia,  expedido. (Formular y actualizar el documento estratégico para la implementación de los lineamientos de acuerdo con el Min TIC; Ejecución del plan de seguridad de la información; sistema de gestión de calidad; modelo integrado de planeación y gestión  ; mesas </t>
  </si>
  <si>
    <t>Servicio de almacenamiento local de información</t>
  </si>
  <si>
    <t xml:space="preserve"> Bytes en capacidad de almacenamiento(modernización e instalación de servidores y servicios complementarios de la administración)</t>
  </si>
  <si>
    <t>Servicio de promoción de la participación ciudadana para el fomento del diálogo con el Estado</t>
  </si>
  <si>
    <t xml:space="preserve"> Ejercicios de participación ciudadana realizados</t>
  </si>
  <si>
    <t>Ejercicios de participación ciudadana realizados.(Capacitación en Marketing Digital, Redes Sociales, Tiendas Online a las mujeres y familias emprendedoras más vulnerables)</t>
  </si>
  <si>
    <t>Documentos de lineamientos técnicos  para impulsar el Gobierno Digital elaborados(Actualizar los documentos técnicos para garantizar la apropiada implementación de la estrategia de gobierno digital implementada por el Min. TIC)</t>
  </si>
  <si>
    <t>Desarrollos digitales</t>
  </si>
  <si>
    <t>Cantidad de tiempo de disponibilidad (tiempo funcionando) de Sitios web(Páginas de la administración)</t>
  </si>
  <si>
    <t>Ambiente y Desarrollo Sostenible</t>
  </si>
  <si>
    <t>Fortalecimiento del desempeño ambiental de los sectores productivos</t>
  </si>
  <si>
    <t>Documentos de lineamientos técnicos para mejorar la calidad ambiental</t>
  </si>
  <si>
    <t>Documentos de lineamientos técnicos para mejorar la calidad ambiental (Numero de Industrias que NO están conectadas a la red de alcantarillado con seguimiento)</t>
  </si>
  <si>
    <t>Conservación de la biodiversidad y sus servicios ecosistémicos</t>
  </si>
  <si>
    <t>Servicio de restauración de ecosistemas</t>
  </si>
  <si>
    <t>Áreas en proceso de restauración (zonas verdes del municipio)</t>
  </si>
  <si>
    <t>Hectáreas</t>
  </si>
  <si>
    <t>Áreas en proceso restauración en mantenimiento (Reforestación)</t>
  </si>
  <si>
    <t>Áreas en proceso de restauración con seguimiento  a humedales)</t>
  </si>
  <si>
    <t>Servicio de reforestación de ecosistemas</t>
  </si>
  <si>
    <t>Plantaciones forestales realizadas</t>
  </si>
  <si>
    <t>Plantaciones forestales con seguimiento</t>
  </si>
  <si>
    <t>Plantaciones forestales con seguimiento ( gestion deindividuos arboreos para los parques pulmon y nuevas zonas verdes)</t>
  </si>
  <si>
    <t>Servicio apoyo financiero para la implementación de esquemas de pago por Servicio ambientales</t>
  </si>
  <si>
    <t xml:space="preserve">Esquemas de Pago por Servicio ambientales implementados </t>
  </si>
  <si>
    <t>Servicio de recuperación de cuerpos de agua lénticos y lóticos</t>
  </si>
  <si>
    <t xml:space="preserve">Extensión de cuerpos de agua recuperados </t>
  </si>
  <si>
    <t xml:space="preserve">Gestión de la información y el conocimiento ambiental </t>
  </si>
  <si>
    <t>Servicio de educación en el marco de la información y el conocimiento ambiental</t>
  </si>
  <si>
    <t>Trabajadores formados en educación ambiental para el trabajo</t>
  </si>
  <si>
    <t>Servicio de educación para el trabajo en el marco de la información y el conocimiento ambiental</t>
  </si>
  <si>
    <t xml:space="preserve"> Investigaciones realizadas(Política ambiental; agenta ambiental; rio Bogotá; control de contaminación visual y atmosférica)</t>
  </si>
  <si>
    <t>Alianzas estratégicas ambientales realizadas</t>
  </si>
  <si>
    <t xml:space="preserve">Familias beneficiadas </t>
  </si>
  <si>
    <t>Gestión del cambio climático para un desarrollo bajo en carbono y resiliente al clima</t>
  </si>
  <si>
    <t>Servicio de divulgación de la información en gestión del cambio climático para un desarrollo bajo en carbono y resiliente al clima</t>
  </si>
  <si>
    <t xml:space="preserve">Campañas de información en gestión de cambio climático realizadas </t>
  </si>
  <si>
    <t>Campañas de información en gestión de cambio climático realizadas (Eliminar utilización de plástico de un solo uso en los procesos de contratación pública de la administración municipal)</t>
  </si>
  <si>
    <t>Publicaciones sobre cambio climático realizadas</t>
  </si>
  <si>
    <t>Servicio de producción de plántulas en viveros</t>
  </si>
  <si>
    <t xml:space="preserve"> Plántulas producidas(adaptación vivero – matrices POMCA; huertas caseras; economía familiar campesina)</t>
  </si>
  <si>
    <t>Comercio, Industria y Turismo</t>
  </si>
  <si>
    <t>Productividad y competitividad de las empresas colombianas</t>
  </si>
  <si>
    <t>Servicio de asistencia técnica para emprendedores y/o empresas en edad temprana</t>
  </si>
  <si>
    <t>Empresas en etapa temprana beneficiadas con programas de fortalecimiento para su consolidación(Incluir dentro del portafolio municipal de estímulos una línea para turismo cultural)</t>
  </si>
  <si>
    <t>Servicio de asistencia técnica a los entes territoriales para el desarrollo turístico</t>
  </si>
  <si>
    <t>Eventos regionales realizados(Participación del municipio en eventos de turismo)</t>
  </si>
  <si>
    <t>Servicio de promoción turística</t>
  </si>
  <si>
    <t>Campañas realizadas(Promoción de la Marca Ciudad “Cajicá siempre diferente”</t>
  </si>
  <si>
    <t>Eventos de promoción realizados.(Busongote con el uso de herramientas virtuales en caso de contingencia)</t>
  </si>
  <si>
    <t>Servicio de circuito turístico</t>
  </si>
  <si>
    <t>Recorridos realizados(Ruta educativa; ruta artesanal; ruta cultura</t>
  </si>
  <si>
    <t>Turistas atendidosContratación equipo de turismo: coordinación; asistente; 2 auxiliares)</t>
  </si>
  <si>
    <t>Sendero turístico construído</t>
  </si>
  <si>
    <t>Senderos construídos (Construcción de sendero ecológico hacia la cumbre por el sector de la M)</t>
  </si>
  <si>
    <t>Señalización turística construída</t>
  </si>
  <si>
    <t>Señalización realizada(actualización de la señalización turística de municipio)</t>
  </si>
  <si>
    <t>Eventos de promoción realizadosFestival  gastronómico con el uso de herramientas virtuales en caso de contingencia)</t>
  </si>
  <si>
    <t xml:space="preserve">SECRETARÍA DE DESARROLLO ECONÓMICO   </t>
  </si>
  <si>
    <t>Servicio de asistencia técnica y acompañamiento productivo y empresarial</t>
  </si>
  <si>
    <t>Personas beneficiadas(sello de calidad)</t>
  </si>
  <si>
    <t>Personas beneficiadas(proyecto de alto impacto asistidos para el fortalecimiento de cadenas productivas municipal regional)</t>
  </si>
  <si>
    <t>Personas beneficiadas (Pago a plazos justos (máximo 30 días después entrega factura y requisitos) para micro, pequeño, mediano a los emprendedores y empresarios que contraten con la administración municipal)</t>
  </si>
  <si>
    <t>Servicio de asistencia técnica para la actividad artesanal</t>
  </si>
  <si>
    <t xml:space="preserve">Personas asistidas técnicamente </t>
  </si>
  <si>
    <t>Servicio de divulgación de la actividad artesanal</t>
  </si>
  <si>
    <t>Eventos para la promoción de actividad artesanal desarrollados</t>
  </si>
  <si>
    <t>Trabajo</t>
  </si>
  <si>
    <t>Generación y formalización del empleo</t>
  </si>
  <si>
    <t>Servicios de gestión para generación y formalización del empleo</t>
  </si>
  <si>
    <t>Eventos realizados (ferias nacionales y regionales de empleo; ruedas de negocio)</t>
  </si>
  <si>
    <t>Servicio de orientación laboral</t>
  </si>
  <si>
    <t>Personas orientadas laboralmente(Contratación de personal: 2 psicólogos; implementación de la agencia de empleo del SENA)</t>
  </si>
  <si>
    <t>servicio de registro laboral</t>
  </si>
  <si>
    <t>Eventos realizados(ferias laborales municipales)</t>
  </si>
  <si>
    <t>Servicio de gestión para el emprendimiento</t>
  </si>
  <si>
    <t>planes de negocio ejecutadosProfesionales; incentivo capital semilla)</t>
  </si>
  <si>
    <t>Planes de negocio aprobados(Profesionales; incentivo capital semilla)</t>
  </si>
  <si>
    <t>unidades productivas creadas (Profesionales; incentivo capital semilla)</t>
  </si>
  <si>
    <t>Comercio, industria y turismo</t>
  </si>
  <si>
    <t>Implementación del artículo 10 del acuerdo 02 de 2018 para subsidiar hasta el 60% de los intereses de los créditos para fomento de Mypimes, Microempresas y famiempresas con el fin de reactivar la economía Cajiqueña y mitigar el impacto de la pandemia COVID-19</t>
  </si>
  <si>
    <t>Proyectos productivos formalizados (Profesionales; incentivo capital semilla)</t>
  </si>
  <si>
    <t>Proyectos productivos formalizados (Implementación de la ley 1988 de 2019.</t>
  </si>
  <si>
    <t>Planes formulados(Profesionales; incentivo capital semilla)</t>
  </si>
  <si>
    <t>Proyectos productivos con acompañamiento atendidos</t>
  </si>
  <si>
    <t>Emprendedores Orientados</t>
  </si>
  <si>
    <t>servicios de apoyo financiero para la creacion de empresas</t>
  </si>
  <si>
    <t>planes de negocio financiados (Incentivo final de capital semilla)</t>
  </si>
  <si>
    <t>servicio de informacion y monitoreo del mercado de trabajo</t>
  </si>
  <si>
    <t>reportes realizados(plataforma de emprendimiento y empleo)</t>
  </si>
  <si>
    <t>servicio de asesoria tecnica para el emprendimiento</t>
  </si>
  <si>
    <t>Emprendimientos asesorados</t>
  </si>
  <si>
    <t>Emprendimientos fortalecidos(emprendimientos que han sido premiados con capital semilla y necesitan fortalecimiento empresarial y expansión de negocios)</t>
  </si>
  <si>
    <t>Servicio de educación para el trabajo en emprendimiento</t>
  </si>
  <si>
    <t>capacitaciones para la formación en el emprendimiento y el empresarismo ofrecidas (emprendimiento juvenil)</t>
  </si>
  <si>
    <t>capacitaciones para la formación en el emprendimiento y el empresarismo ofrecidas(Emprendimiento de mujer y genero)</t>
  </si>
  <si>
    <t>formacion para el trabajo</t>
  </si>
  <si>
    <t>Servicio de formacion informal para el emprendimiento rural</t>
  </si>
  <si>
    <t>Unidades Productivas Rurales creadas(unidades agrícolas)</t>
  </si>
  <si>
    <t>Planes de negocio formulados por la población víctima del desplazamiento por la violencia</t>
  </si>
  <si>
    <t xml:space="preserve">planes de negocio formulados por la poblacion victima del desplazamiento por la violencia </t>
  </si>
  <si>
    <t>Servicio de apoyo para el fortalecimiento de la politica de formacion para el trabajo</t>
  </si>
  <si>
    <t>estrategias realizadas(actualización e implementación de la política pública para el trabajo)</t>
  </si>
  <si>
    <t>servicio de apoyo administrativo a la formacion para el  trabajo</t>
  </si>
  <si>
    <t>personas beneficiadas (capacitaciones; talleres; foros)</t>
  </si>
  <si>
    <t>Derechos fundamentales del trabajo y fortalecimiento del diálogo social</t>
  </si>
  <si>
    <t>Servicio de promoción y divulgación del teletrabajo</t>
  </si>
  <si>
    <t>Estrategia de promoción institucional para fomentar el teletrabajo implementada(plan de acción para la vinculación y adopción del teletrabajo en el marco de la pandemia COVID- 19)</t>
  </si>
  <si>
    <t>Servicio de protección laboral al joven trabajador</t>
  </si>
  <si>
    <t xml:space="preserve">Estrategia para la implementación y territorialización de la política pública del joven trabajador desarrollada(herramientas de fortalecimiento laboral de jóvenes mayores de 18 años)
(Realizar jornadas de sensibilización y difusión de beneficios tributarios e inclusión laboral de personas con discapacidad ante las empresas de Cajicá)
</t>
  </si>
  <si>
    <t>Servicio de educación informal para la protección del joven trabajador</t>
  </si>
  <si>
    <t>Fomentar la generación de emprendimientos comunales a través de las JAC.</t>
  </si>
  <si>
    <t>Servicio de asistencia técnica para la equidad de Género</t>
  </si>
  <si>
    <t>Empresas asistidas técnicamente</t>
  </si>
  <si>
    <t>Fomento de la investigación, desarrollo tecnológico e innovación del sector trabajo</t>
  </si>
  <si>
    <t>Servicio de educación informal para el talento humano</t>
  </si>
  <si>
    <t>servicio de difusion sobre el mercado laboral</t>
  </si>
  <si>
    <t>publicaciones seriadas elaboradas(Observatorio laboral,  emprendimiento de genero)</t>
  </si>
  <si>
    <t>Ciencia, Tecnología e Innovación</t>
  </si>
  <si>
    <t xml:space="preserve"> Consolidación de una institucionalidad habilitante para la Ciencia Tecnología e Innovación (CTI)</t>
  </si>
  <si>
    <t>Servicios de información para la CTeI</t>
  </si>
  <si>
    <t>Indice de gobierno en línea (contratación de personal para manejo de políticas de gobierno en línea)</t>
  </si>
  <si>
    <t>Infraestuctura tecnológica adquirida(equipos de cómputo; impresoras; antivirus; filtros de protección tecnológica)</t>
  </si>
  <si>
    <t>Desarrollos informáticos implementados y/o actualizados</t>
  </si>
  <si>
    <t>Licencias de software Renovadas</t>
  </si>
  <si>
    <t>Operación y Soporte de la Infraestructura Tecnológica Brindado</t>
  </si>
  <si>
    <t>Desarrollo tecnológico e innovación para el crecimiento empresarial</t>
  </si>
  <si>
    <t>Servicio de apoyo para el desarrollo tecnológico y la innovación</t>
  </si>
  <si>
    <t>Nuevos métodos de comercialización y venta de bienes y Servicio</t>
  </si>
  <si>
    <t>Servicios de comunicación con enfoque en Ciencia Tecnología y Sociedad</t>
  </si>
  <si>
    <t>Estrategias de comunicación con enfoque en ciencia, tecnología y sociedad implementadas(convocatorias de eventos en alianza con el sector empresarial y académico)</t>
  </si>
  <si>
    <t xml:space="preserve"> Generación de una cultura que valora y gestiona el conocimiento y la innovación</t>
  </si>
  <si>
    <t>Servicios para fortalecer la participación ciudadana en Ciencia, Tecnología e Innovación</t>
  </si>
  <si>
    <t>Eventos de fomento de la participación ciudadana en ciencia, tecnología e innovación realizados</t>
  </si>
  <si>
    <t>Servicio de apoyo para la elaboración de Documentos de planeación para Centros de Ciencia</t>
  </si>
  <si>
    <t>Documentos de ciencia, tecnología e innovación colaborativos realizados</t>
  </si>
  <si>
    <t>Estrategias de comunicación con enfoque en ciencia, tecnología y sociedad implementadas</t>
  </si>
  <si>
    <t>Servicios de apoyo para el fortalecimiento de procesos de intercambio y transferencia del conocimiento</t>
  </si>
  <si>
    <t>Encuestas de percepción de Ciencia, Tecnología e Innovación realizadas</t>
  </si>
  <si>
    <t>Servicio de apoyo para el fomento de las vocaciones científicas en CTeI</t>
  </si>
  <si>
    <t>Niños y jóvenes que participan en programas que fomentan la cultura de la Ciencia, la Tecnología y la Innovación</t>
  </si>
  <si>
    <t xml:space="preserve">SECRETARÍA DE GOBIERNO Y PARTICIPACIÓN CIUDADANA SECRETARÍA DE DESARROLLO SOCIAL  </t>
  </si>
  <si>
    <t xml:space="preserve">SECRETARÍA DE GOBIERNO Y PARTICIPACIÓN CIUDADANA SECRETARÍA DE AMBIENTE Y DESARROLLO RURAL   </t>
  </si>
  <si>
    <t xml:space="preserve">SECRETARÍA DE AMBIENTE Y DESARROLLO RURAL    </t>
  </si>
  <si>
    <t xml:space="preserve">SECRETARÍA DE DESARROLLO SOCIAL SECRETARÍA DE GOBIERNO Y PARTICIPACIÓN CIUDADANA  </t>
  </si>
  <si>
    <t xml:space="preserve">SECRETARÍA GENERAL   </t>
  </si>
  <si>
    <t xml:space="preserve">SECRETARÍA DE GOBIERNO Y PARTICIPACIÓN CIUDADANA SECRETARÍA DE INFRAESTRUCTURA Y OBRAS PÚBLICAS  </t>
  </si>
  <si>
    <t xml:space="preserve">SECRETARÍA DE GOBIERNO Y PARTICIPACIÓN CIUDADANA SECRETARÍA JURÍDICA  </t>
  </si>
  <si>
    <t xml:space="preserve">SECRETARÍA DE INFRAESTRUCTURA Y OBRAS PÚBLICAS   </t>
  </si>
  <si>
    <t xml:space="preserve">SECRETARÍA DE INFRAESTRUCTURA Y OBRAS PÚBLICAS SECRETARÍA DE TRANSPORTE Y MOVILIDAD  </t>
  </si>
  <si>
    <t xml:space="preserve">SECRETARÍA DE TRANSPORTE Y MOVILIDAD   </t>
  </si>
  <si>
    <t xml:space="preserve">SECRETARÍA DE TRANSPORTE Y MOVILIDAD SECRETARÍA DE GOBIERNO Y PARTICIPACIÓN CIUDADANA  </t>
  </si>
  <si>
    <t xml:space="preserve">INSTITUTO MUNICIPAL DE VIVIENDA DE INTERÉS SOCIAL   </t>
  </si>
  <si>
    <t xml:space="preserve">SECRETARÍA DE PLANEACIÓN   </t>
  </si>
  <si>
    <t xml:space="preserve">SECRETARÍA DE INFRAESTRUCTURA Y OBRAS PÚBLICAS EMPRESA DE SERVICIOS PÚBLICOS DE CAJICÁ SA ESP  </t>
  </si>
  <si>
    <t xml:space="preserve">SECRETARÍA DE INFRAESTRUCTURA Y OBRAS PÚBLICAS SECRETARÍA DE DESARROLLO ECONÓMICO  </t>
  </si>
  <si>
    <t xml:space="preserve">EMPRESA DE SERVICIOS PÚBLICOS DE CAJICÁ SA ESP SECRETARÍA DE AMBIENTE Y DESARROLLO RURAL   </t>
  </si>
  <si>
    <t xml:space="preserve">EMPRESA DE SERVICIOS PÚBLICOS DE CAJICÁ SA ESP   </t>
  </si>
  <si>
    <t xml:space="preserve">SECRETARÍA DE SALUD   </t>
  </si>
  <si>
    <t xml:space="preserve">SECRETARÍA DE EDUCACIÓN   </t>
  </si>
  <si>
    <t xml:space="preserve">INSTITUTO MUNICIPAL DE CULTURA Y TURISMO DE CAJICÁ   </t>
  </si>
  <si>
    <t xml:space="preserve">INSTITUTO MUNICIPAL DE CULTURA Y TURISMO DE CAJICÁ SECRETARÍA DE INFRAESTRUCTURA Y OBRAS PÚBLICAS  </t>
  </si>
  <si>
    <t xml:space="preserve">INSTITUTO MUNICIPAL DE CULTURA Y TURISMO DE CAJICÁ SECRETARÍA GENERAL  </t>
  </si>
  <si>
    <t xml:space="preserve">INSTITUTO MUNICIPAL DE DEPORTE Y RECREACIÓN DE CAJICÁ   </t>
  </si>
  <si>
    <t xml:space="preserve">INSTITUTO MUNICIPAL DE DEPORTE Y RECREACIÓN DE CAJICÁ SECRETARÍA DE INFRAESTRUCTURA Y OBRAS PÚBLICAS  </t>
  </si>
  <si>
    <t>SECRETARÍA DE GOBIERNO Y PARTICIPACIÓN CIUDADANA SECRETARÍA DE DESARROLLO SOCIAL SECRETARÍA DE EDUCACIÓN SECRETARÍA DE SALUD</t>
  </si>
  <si>
    <t xml:space="preserve">SECRETARÍA DE GOBIERNO Y PARTICIPACIÓN CIUDADANA SECRETARÍA DE DESARROLLO ECONÓMICO  </t>
  </si>
  <si>
    <t xml:space="preserve">SECRETARÍA DE DESARROLLO SOCIAL   </t>
  </si>
  <si>
    <t xml:space="preserve">SECRETARÍA DE HACIENDA   </t>
  </si>
  <si>
    <t xml:space="preserve">SECRETARÍA DE PLANEACIÓN SECRETARÍA DE HACIENDA  </t>
  </si>
  <si>
    <t xml:space="preserve">INSTITUTO MUNICIPAL DE CULTURA Y TURISMO DE CAJICÁ SECRETARÍA DE AMBIENTE Y DESARROLLO RURAL   </t>
  </si>
  <si>
    <t xml:space="preserve">SECRETARÍA DE DESARROLLO ECONÓMICO SECRETARÍA DE DESARROLLO SOCIAL  </t>
  </si>
  <si>
    <t>Total</t>
  </si>
  <si>
    <t>No programadas</t>
  </si>
  <si>
    <t>%</t>
  </si>
  <si>
    <t>Metas</t>
  </si>
  <si>
    <t>Estado</t>
  </si>
  <si>
    <t>$ Ejecutado</t>
  </si>
  <si>
    <t>Año</t>
  </si>
  <si>
    <t>Ejecutado entre el 80% y 100%</t>
  </si>
  <si>
    <t>Ejecutado entre 40% y 79%</t>
  </si>
  <si>
    <t>Ejecutado entre 0% y 39%</t>
  </si>
  <si>
    <t>Programado 2021</t>
  </si>
  <si>
    <t xml:space="preserve">                                   SEGUIMIENTO CON CORTE 31 MARZO 2021</t>
  </si>
  <si>
    <t>Meta Física esperada Vigencia 2021</t>
  </si>
  <si>
    <t>Meta financiera programada Vigencia 2021</t>
  </si>
  <si>
    <t>Avance Meta Física Vigencia 2021</t>
  </si>
  <si>
    <t xml:space="preserve">% Avance Ejecución Física  Vigencia  2021 </t>
  </si>
  <si>
    <t>Avance Meta Financiera Vigencia 2021</t>
  </si>
  <si>
    <t>% Ejecución Financiera Vigencia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</si>
</sst>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9"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i/>
      <sz val="9"/>
      <color theme="1"/>
      <name val="Calibri"/>
      <family val="2"/>
      <scheme val="minor"/>
    </font>
    <font>
      <b/>
      <i/>
      <sz val="9"/>
      <name val="Calibri"/>
      <family val="2"/>
      <scheme val="minor"/>
    </font>
    <font>
      <sz val="9"/>
      <name val="Calibri"/>
      <family val="2"/>
      <scheme val="minor"/>
    </font>
    <font>
      <b/>
      <sz val="9"/>
      <color theme="0"/>
      <name val="Calibri"/>
      <family val="2"/>
      <scheme val="minor"/>
    </font>
    <font>
      <b/>
      <sz val="18"/>
      <color theme="4" tint="-0.249977111117893"/>
      <name val="Calibri"/>
      <family val="2"/>
      <scheme val="minor"/>
    </font>
  </fonts>
  <fills count="12">
    <fill>
      <patternFill patternType="none"/>
    </fill>
    <fill>
      <patternFill patternType="gray125"/>
    </fill>
    <fill>
      <patternFill patternType="solid">
        <fgColor theme="2" tint="-0.499984740745262"/>
        <bgColor indexed="64"/>
      </patternFill>
    </fill>
    <fill>
      <patternFill patternType="solid">
        <fgColor theme="4"/>
        <bgColor indexed="64"/>
      </patternFill>
    </fill>
    <fill>
      <patternFill patternType="solid">
        <fgColor theme="9"/>
        <bgColor indexed="64"/>
      </patternFill>
    </fill>
    <fill>
      <patternFill patternType="solid">
        <fgColor theme="5"/>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2" tint="-9.9978637043366805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2" fontId="1" fillId="0" borderId="0" applyFont="0" applyFill="0" applyBorder="0" applyAlignment="0" applyProtection="0"/>
    <xf numFmtId="9" fontId="1" fillId="0" borderId="0" applyFont="0" applyFill="0" applyBorder="0" applyAlignment="0" applyProtection="0"/>
  </cellStyleXfs>
  <cellXfs count="50">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horizontal="center" vertical="center"/>
      <protection hidden="1"/>
    </xf>
    <xf numFmtId="2" fontId="2" fillId="0" borderId="0" xfId="0" applyNumberFormat="1" applyFont="1" applyAlignment="1" applyProtection="1">
      <alignment horizontal="center" vertical="center" wrapText="1"/>
      <protection hidden="1"/>
    </xf>
    <xf numFmtId="42" fontId="2" fillId="0" borderId="0" xfId="1" applyFont="1" applyBorder="1" applyAlignment="1" applyProtection="1">
      <alignment horizontal="center" vertical="center" wrapText="1"/>
      <protection hidden="1"/>
    </xf>
    <xf numFmtId="0" fontId="2" fillId="0" borderId="0" xfId="0" applyFont="1" applyAlignment="1" applyProtection="1">
      <alignment horizontal="left" vertical="center" wrapText="1"/>
      <protection hidden="1"/>
    </xf>
    <xf numFmtId="0" fontId="2" fillId="0" borderId="0" xfId="0" applyFont="1" applyAlignment="1" applyProtection="1">
      <alignment horizontal="left" vertical="center"/>
      <protection hidden="1"/>
    </xf>
    <xf numFmtId="0" fontId="4" fillId="0" borderId="1" xfId="0" applyFont="1" applyBorder="1" applyAlignment="1" applyProtection="1">
      <alignment horizontal="center" vertical="center"/>
      <protection hidden="1"/>
    </xf>
    <xf numFmtId="0" fontId="4" fillId="0" borderId="1" xfId="0" applyFont="1" applyBorder="1" applyAlignment="1" applyProtection="1">
      <alignment horizontal="left" vertical="center"/>
      <protection hidden="1"/>
    </xf>
    <xf numFmtId="0" fontId="5" fillId="0" borderId="1" xfId="0" applyFont="1" applyBorder="1" applyAlignment="1" applyProtection="1">
      <alignment horizontal="left" vertical="center"/>
      <protection hidden="1"/>
    </xf>
    <xf numFmtId="2" fontId="4" fillId="6" borderId="1" xfId="0" applyNumberFormat="1" applyFont="1" applyFill="1" applyBorder="1" applyAlignment="1" applyProtection="1">
      <alignment horizontal="center" vertical="center"/>
      <protection locked="0"/>
    </xf>
    <xf numFmtId="42" fontId="4" fillId="6" borderId="1" xfId="2" applyNumberFormat="1" applyFont="1" applyFill="1" applyBorder="1" applyAlignment="1" applyProtection="1">
      <alignment horizontal="center" vertical="center"/>
      <protection hidden="1"/>
    </xf>
    <xf numFmtId="42" fontId="4" fillId="6" borderId="1" xfId="1" applyFont="1" applyFill="1" applyBorder="1" applyAlignment="1" applyProtection="1">
      <alignment horizontal="center" vertical="center"/>
      <protection locked="0"/>
    </xf>
    <xf numFmtId="10" fontId="4" fillId="6" borderId="1" xfId="0" applyNumberFormat="1" applyFont="1" applyFill="1" applyBorder="1" applyAlignment="1" applyProtection="1">
      <alignment horizontal="center" vertical="center"/>
      <protection hidden="1"/>
    </xf>
    <xf numFmtId="42" fontId="4" fillId="6" borderId="1" xfId="0" applyNumberFormat="1" applyFont="1" applyFill="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1" xfId="0" applyFont="1" applyBorder="1" applyAlignment="1" applyProtection="1">
      <alignment horizontal="left" vertical="center" wrapText="1"/>
      <protection hidden="1"/>
    </xf>
    <xf numFmtId="10" fontId="2" fillId="0" borderId="0" xfId="0" applyNumberFormat="1" applyFont="1" applyAlignment="1" applyProtection="1">
      <alignment horizontal="center" vertical="center" wrapText="1"/>
      <protection hidden="1"/>
    </xf>
    <xf numFmtId="0" fontId="2" fillId="0" borderId="0" xfId="0" applyFont="1" applyProtection="1">
      <protection hidden="1"/>
    </xf>
    <xf numFmtId="10" fontId="2" fillId="0" borderId="1" xfId="2" applyNumberFormat="1" applyFont="1" applyBorder="1" applyAlignment="1" applyProtection="1">
      <alignment horizontal="center"/>
      <protection hidden="1"/>
    </xf>
    <xf numFmtId="0" fontId="2" fillId="0" borderId="0" xfId="0" applyFont="1" applyAlignment="1" applyProtection="1">
      <alignment horizontal="center"/>
      <protection hidden="1"/>
    </xf>
    <xf numFmtId="10" fontId="2" fillId="0" borderId="0" xfId="0" applyNumberFormat="1" applyFont="1" applyAlignment="1" applyProtection="1">
      <alignment horizontal="center"/>
      <protection hidden="1"/>
    </xf>
    <xf numFmtId="0" fontId="2" fillId="0" borderId="1" xfId="0" applyFont="1" applyBorder="1" applyAlignment="1" applyProtection="1">
      <alignment horizontal="center"/>
      <protection hidden="1"/>
    </xf>
    <xf numFmtId="9" fontId="2" fillId="0" borderId="1" xfId="2" applyFont="1" applyBorder="1" applyAlignment="1" applyProtection="1">
      <alignment horizontal="center"/>
      <protection hidden="1"/>
    </xf>
    <xf numFmtId="0" fontId="7" fillId="2" borderId="1" xfId="0" applyFont="1" applyFill="1" applyBorder="1" applyAlignment="1" applyProtection="1">
      <alignment horizontal="center" vertical="center" textRotation="90" wrapText="1"/>
      <protection hidden="1"/>
    </xf>
    <xf numFmtId="0" fontId="7" fillId="2" borderId="1" xfId="0" applyFont="1" applyFill="1" applyBorder="1" applyAlignment="1" applyProtection="1">
      <alignment horizontal="center" vertical="center" wrapText="1"/>
      <protection hidden="1"/>
    </xf>
    <xf numFmtId="0" fontId="7" fillId="2" borderId="1" xfId="0" applyFont="1" applyFill="1" applyBorder="1" applyAlignment="1" applyProtection="1">
      <alignment horizontal="center" vertical="center"/>
      <protection hidden="1"/>
    </xf>
    <xf numFmtId="2" fontId="7" fillId="3" borderId="1" xfId="0" applyNumberFormat="1" applyFont="1" applyFill="1" applyBorder="1" applyAlignment="1" applyProtection="1">
      <alignment horizontal="center" vertical="center" wrapText="1"/>
      <protection hidden="1"/>
    </xf>
    <xf numFmtId="42" fontId="7" fillId="3" borderId="1" xfId="1" applyFont="1" applyFill="1" applyBorder="1" applyAlignment="1" applyProtection="1">
      <alignment horizontal="center" vertical="center" wrapText="1"/>
      <protection hidden="1"/>
    </xf>
    <xf numFmtId="2" fontId="7" fillId="4" borderId="1" xfId="0" applyNumberFormat="1" applyFont="1" applyFill="1" applyBorder="1" applyAlignment="1" applyProtection="1">
      <alignment horizontal="center" vertical="center" wrapText="1"/>
      <protection hidden="1"/>
    </xf>
    <xf numFmtId="0" fontId="7" fillId="4" borderId="1" xfId="0" applyFont="1" applyFill="1" applyBorder="1" applyAlignment="1" applyProtection="1">
      <alignment horizontal="center" vertical="center" wrapText="1"/>
      <protection hidden="1"/>
    </xf>
    <xf numFmtId="42" fontId="7" fillId="5" borderId="1" xfId="1" applyFont="1" applyFill="1" applyBorder="1" applyAlignment="1" applyProtection="1">
      <alignment horizontal="center" vertical="center" wrapText="1"/>
      <protection hidden="1"/>
    </xf>
    <xf numFmtId="0" fontId="7" fillId="5" borderId="1" xfId="0" applyFont="1" applyFill="1" applyBorder="1" applyAlignment="1" applyProtection="1">
      <alignment horizontal="center" vertical="center" wrapText="1"/>
      <protection hidden="1"/>
    </xf>
    <xf numFmtId="0" fontId="7" fillId="0" borderId="0" xfId="0" applyFont="1" applyAlignment="1" applyProtection="1">
      <alignment horizontal="center" vertical="center" wrapText="1"/>
      <protection hidden="1"/>
    </xf>
    <xf numFmtId="0" fontId="6" fillId="8" borderId="1" xfId="0" applyFont="1" applyFill="1" applyBorder="1" applyAlignment="1" applyProtection="1">
      <alignment horizontal="center" vertical="center"/>
      <protection hidden="1"/>
    </xf>
    <xf numFmtId="0" fontId="6" fillId="7" borderId="1" xfId="0" applyFont="1" applyFill="1" applyBorder="1" applyAlignment="1" applyProtection="1">
      <alignment horizontal="center" vertical="center"/>
      <protection hidden="1"/>
    </xf>
    <xf numFmtId="0" fontId="6" fillId="0" borderId="1" xfId="0" applyFont="1" applyBorder="1" applyAlignment="1" applyProtection="1">
      <alignment horizontal="center" vertical="center"/>
      <protection hidden="1"/>
    </xf>
    <xf numFmtId="0" fontId="6" fillId="10" borderId="1" xfId="0" applyFont="1" applyFill="1" applyBorder="1" applyAlignment="1" applyProtection="1">
      <alignment horizontal="center" vertical="center"/>
      <protection hidden="1"/>
    </xf>
    <xf numFmtId="0" fontId="6" fillId="11" borderId="1" xfId="0" applyFont="1" applyFill="1" applyBorder="1" applyAlignment="1" applyProtection="1">
      <alignment horizontal="center" vertical="center"/>
      <protection hidden="1"/>
    </xf>
    <xf numFmtId="0" fontId="3" fillId="9" borderId="1" xfId="0" applyFont="1" applyFill="1" applyBorder="1" applyAlignment="1" applyProtection="1">
      <alignment horizontal="center"/>
      <protection hidden="1"/>
    </xf>
    <xf numFmtId="9" fontId="2" fillId="0" borderId="0" xfId="2" applyFont="1" applyAlignment="1" applyProtection="1">
      <alignment horizontal="left" vertical="center" wrapText="1"/>
      <protection hidden="1"/>
    </xf>
    <xf numFmtId="2" fontId="2" fillId="0" borderId="0" xfId="1" applyNumberFormat="1" applyFont="1" applyBorder="1" applyAlignment="1" applyProtection="1">
      <alignment horizontal="center" vertical="center" wrapText="1"/>
      <protection hidden="1"/>
    </xf>
    <xf numFmtId="9" fontId="2" fillId="0" borderId="0" xfId="2" applyFont="1" applyBorder="1" applyAlignment="1" applyProtection="1">
      <alignment horizontal="center" vertical="center" wrapText="1"/>
      <protection hidden="1"/>
    </xf>
    <xf numFmtId="10" fontId="4" fillId="0" borderId="0" xfId="2" applyNumberFormat="1" applyFont="1" applyAlignment="1" applyProtection="1">
      <alignment horizontal="center" vertical="center"/>
      <protection hidden="1"/>
    </xf>
    <xf numFmtId="10" fontId="2" fillId="0" borderId="0" xfId="2" applyNumberFormat="1" applyFont="1" applyBorder="1" applyAlignment="1" applyProtection="1">
      <alignment horizontal="center" vertical="center" wrapText="1"/>
      <protection hidden="1"/>
    </xf>
    <xf numFmtId="42" fontId="2" fillId="0" borderId="1" xfId="1" applyFont="1" applyBorder="1" applyAlignment="1" applyProtection="1">
      <alignment horizontal="center" vertical="center"/>
      <protection hidden="1"/>
    </xf>
    <xf numFmtId="0" fontId="8" fillId="0" borderId="0" xfId="0" applyFont="1" applyAlignment="1" applyProtection="1">
      <alignment horizontal="center" wrapText="1"/>
      <protection hidden="1"/>
    </xf>
    <xf numFmtId="0" fontId="3" fillId="11" borderId="2" xfId="0" applyFont="1" applyFill="1" applyBorder="1" applyAlignment="1" applyProtection="1">
      <alignment horizontal="center" vertical="center" wrapText="1"/>
      <protection hidden="1"/>
    </xf>
    <xf numFmtId="0" fontId="3" fillId="11" borderId="3" xfId="0" applyFont="1" applyFill="1" applyBorder="1" applyAlignment="1" applyProtection="1">
      <alignment horizontal="center" vertical="center" wrapText="1"/>
      <protection hidden="1"/>
    </xf>
    <xf numFmtId="0" fontId="3" fillId="11" borderId="4" xfId="0" applyFont="1" applyFill="1" applyBorder="1" applyAlignment="1" applyProtection="1">
      <alignment horizontal="center" vertical="center" wrapText="1"/>
      <protection hidden="1"/>
    </xf>
  </cellXfs>
  <cellStyles count="3">
    <cellStyle name="Moneda [0]" xfId="1" builtinId="7"/>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1685-4333-970A-60F630AC55DB}"/>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1685-4333-970A-60F630AC55DB}"/>
              </c:ext>
            </c:extLst>
          </c:dPt>
          <c:dPt>
            <c:idx val="2"/>
            <c:bubble3D val="0"/>
            <c:spPr>
              <a:solidFill>
                <a:schemeClr val="accent5">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1685-4333-970A-60F630AC55DB}"/>
              </c:ext>
            </c:extLst>
          </c:dPt>
          <c:dPt>
            <c:idx val="3"/>
            <c:bubble3D val="0"/>
            <c:spPr>
              <a:solidFill>
                <a:schemeClr val="bg2">
                  <a:lumMod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1685-4333-970A-60F630AC55DB}"/>
              </c:ext>
            </c:extLst>
          </c:dPt>
          <c:dLbls>
            <c:dLbl>
              <c:idx val="0"/>
              <c:spPr>
                <a:noFill/>
                <a:ln>
                  <a:noFill/>
                </a:ln>
                <a:effectLst/>
              </c:spPr>
              <c:txPr>
                <a:bodyPr rot="0" spcFirstLastPara="1" vertOverflow="ellipsis" vert="horz" wrap="square" anchor="ctr" anchorCtr="1"/>
                <a:lstStyle/>
                <a:p>
                  <a:pPr>
                    <a:defRPr sz="11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1685-4333-970A-60F630AC55DB}"/>
                </c:ext>
              </c:extLst>
            </c:dLbl>
            <c:dLbl>
              <c:idx val="1"/>
              <c:spPr>
                <a:noFill/>
                <a:ln>
                  <a:noFill/>
                </a:ln>
                <a:effectLst/>
              </c:spPr>
              <c:txPr>
                <a:bodyPr rot="0" spcFirstLastPara="1" vertOverflow="ellipsis" vert="horz" wrap="square" anchor="ctr" anchorCtr="1"/>
                <a:lstStyle/>
                <a:p>
                  <a:pPr>
                    <a:defRPr sz="11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1685-4333-970A-60F630AC55DB}"/>
                </c:ext>
              </c:extLst>
            </c:dLbl>
            <c:dLbl>
              <c:idx val="2"/>
              <c:layout>
                <c:manualLayout>
                  <c:x val="-0.28648522526447417"/>
                  <c:y val="-0.16293575156788251"/>
                </c:manualLayout>
              </c:layout>
              <c:spPr>
                <a:noFill/>
                <a:ln>
                  <a:noFill/>
                </a:ln>
                <a:effectLst/>
              </c:spPr>
              <c:txPr>
                <a:bodyPr rot="0" spcFirstLastPara="1" vertOverflow="ellipsis" vert="horz" wrap="square" anchor="ctr" anchorCtr="1"/>
                <a:lstStyle/>
                <a:p>
                  <a:pPr>
                    <a:defRPr sz="1100" b="1" i="0" u="none" strike="noStrike" kern="1200" spc="0" baseline="0">
                      <a:solidFill>
                        <a:schemeClr val="bg2">
                          <a:lumMod val="50000"/>
                        </a:schemeClr>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685-4333-970A-60F630AC55DB}"/>
                </c:ext>
              </c:extLst>
            </c:dLbl>
            <c:dLbl>
              <c:idx val="3"/>
              <c:spPr>
                <a:noFill/>
                <a:ln>
                  <a:noFill/>
                </a:ln>
                <a:effectLst/>
              </c:spPr>
              <c:txPr>
                <a:bodyPr rot="0" spcFirstLastPara="1" vertOverflow="ellipsis" vert="horz" wrap="square" anchor="ctr" anchorCtr="1"/>
                <a:lstStyle/>
                <a:p>
                  <a:pPr>
                    <a:defRPr sz="11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1685-4333-970A-60F630AC55DB}"/>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BD!$C$26:$C$29</c:f>
              <c:strCache>
                <c:ptCount val="4"/>
                <c:pt idx="0">
                  <c:v>Ejecutado entre el 80% y 100%</c:v>
                </c:pt>
                <c:pt idx="1">
                  <c:v>Ejecutado entre 40% y 79%</c:v>
                </c:pt>
                <c:pt idx="2">
                  <c:v>Ejecutado entre 0% y 39%</c:v>
                </c:pt>
                <c:pt idx="3">
                  <c:v>No programadas</c:v>
                </c:pt>
              </c:strCache>
            </c:strRef>
          </c:cat>
          <c:val>
            <c:numRef>
              <c:f>BD!$E$26:$E$29</c:f>
              <c:numCache>
                <c:formatCode>0%</c:formatCode>
                <c:ptCount val="4"/>
                <c:pt idx="0">
                  <c:v>0.13580246913580246</c:v>
                </c:pt>
                <c:pt idx="1">
                  <c:v>0.12962962962962962</c:v>
                </c:pt>
                <c:pt idx="2">
                  <c:v>0.58024691358024694</c:v>
                </c:pt>
                <c:pt idx="3">
                  <c:v>0.15432098765432098</c:v>
                </c:pt>
              </c:numCache>
            </c:numRef>
          </c:val>
          <c:extLst>
            <c:ext xmlns:c16="http://schemas.microsoft.com/office/drawing/2014/chart" uri="{C3380CC4-5D6E-409C-BE32-E72D297353CC}">
              <c16:uniqueId val="{00000008-1685-4333-970A-60F630AC55DB}"/>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5.7896917002412285E-2"/>
          <c:y val="0.79144170957230209"/>
          <c:w val="0.90125957075130336"/>
          <c:h val="0.1926275163638862"/>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100"/>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r>
              <a:rPr lang="en-US" b="1"/>
              <a:t>EJECUCIÓN FÍSICA PLAN DE DESARROLLO MUNICIPAL</a:t>
            </a:r>
          </a:p>
        </c:rich>
      </c:tx>
      <c:layout>
        <c:manualLayout>
          <c:xMode val="edge"/>
          <c:yMode val="edge"/>
          <c:x val="0.16741489566094497"/>
          <c:y val="0"/>
        </c:manualLayout>
      </c:layout>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BD!$D$22</c:f>
              <c:strCache>
                <c:ptCount val="1"/>
                <c:pt idx="0">
                  <c:v>Programado 2021</c:v>
                </c:pt>
              </c:strCache>
            </c:strRef>
          </c:tx>
          <c:spPr>
            <a:solidFill>
              <a:schemeClr val="accent6"/>
            </a:solidFill>
            <a:ln>
              <a:noFill/>
            </a:ln>
            <a:effectLst/>
            <a:scene3d>
              <a:camera prst="orthographicFront"/>
              <a:lightRig rig="threePt" dir="t"/>
            </a:scene3d>
            <a:sp3d>
              <a:bevelT w="165100" prst="coolSlant"/>
            </a:sp3d>
          </c:spPr>
          <c:invertIfNegative val="0"/>
          <c:dLbls>
            <c:dLbl>
              <c:idx val="0"/>
              <c:layout>
                <c:manualLayout>
                  <c:x val="-3.5051912991838956E-2"/>
                  <c:y val="3.1645598368437049E-2"/>
                </c:manualLayout>
              </c:layout>
              <c:tx>
                <c:rich>
                  <a:bodyPr/>
                  <a:lstStyle/>
                  <a:p>
                    <a:fld id="{3B9E5088-33C3-40D3-903D-1AFC9A90A38B}" type="VALUE">
                      <a:rPr lang="en-US" b="1"/>
                      <a:pPr/>
                      <a:t>[VALOR]</a:t>
                    </a:fld>
                    <a:endParaRPr lang="es-CO"/>
                  </a:p>
                </c:rich>
              </c:tx>
              <c:dLblPos val="outEnd"/>
              <c:showLegendKey val="0"/>
              <c:showVal val="1"/>
              <c:showCatName val="0"/>
              <c:showSerName val="0"/>
              <c:showPercent val="0"/>
              <c:showBubbleSize val="0"/>
              <c:extLst>
                <c:ext xmlns:c15="http://schemas.microsoft.com/office/drawing/2012/chart" uri="{CE6537A1-D6FC-4f65-9D91-7224C49458BB}">
                  <c15:layout>
                    <c:manualLayout>
                      <c:w val="0.14376803936894408"/>
                      <c:h val="9.6071591334063122E-2"/>
                    </c:manualLayout>
                  </c15:layout>
                  <c15:dlblFieldTable/>
                  <c15:showDataLabelsRange val="0"/>
                </c:ext>
                <c:ext xmlns:c16="http://schemas.microsoft.com/office/drawing/2014/chart" uri="{C3380CC4-5D6E-409C-BE32-E72D297353CC}">
                  <c16:uniqueId val="{00000000-77FE-4F97-8D6C-A37E0752FF00}"/>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BD!$C$23</c:f>
              <c:numCache>
                <c:formatCode>General</c:formatCode>
                <c:ptCount val="1"/>
                <c:pt idx="0">
                  <c:v>2021</c:v>
                </c:pt>
              </c:numCache>
            </c:numRef>
          </c:cat>
          <c:val>
            <c:numRef>
              <c:f>BD!$D$23</c:f>
              <c:numCache>
                <c:formatCode>0.00%</c:formatCode>
                <c:ptCount val="1"/>
                <c:pt idx="0">
                  <c:v>1</c:v>
                </c:pt>
              </c:numCache>
            </c:numRef>
          </c:val>
          <c:extLst>
            <c:ext xmlns:c16="http://schemas.microsoft.com/office/drawing/2014/chart" uri="{C3380CC4-5D6E-409C-BE32-E72D297353CC}">
              <c16:uniqueId val="{00000001-77FE-4F97-8D6C-A37E0752FF00}"/>
            </c:ext>
          </c:extLst>
        </c:ser>
        <c:ser>
          <c:idx val="1"/>
          <c:order val="1"/>
          <c:tx>
            <c:strRef>
              <c:f>BD!$E$22</c:f>
              <c:strCache>
                <c:ptCount val="1"/>
                <c:pt idx="0">
                  <c:v>Ejecutado 2021</c:v>
                </c:pt>
              </c:strCache>
            </c:strRef>
          </c:tx>
          <c:spPr>
            <a:solidFill>
              <a:schemeClr val="accent5"/>
            </a:solidFill>
            <a:ln>
              <a:noFill/>
            </a:ln>
            <a:effectLst/>
            <a:scene3d>
              <a:camera prst="orthographicFront"/>
              <a:lightRig rig="threePt" dir="t"/>
            </a:scene3d>
            <a:sp3d>
              <a:bevelT w="165100" prst="coolSlant"/>
            </a:sp3d>
          </c:spPr>
          <c:invertIfNegative val="0"/>
          <c:dLbls>
            <c:dLbl>
              <c:idx val="0"/>
              <c:layout>
                <c:manualLayout>
                  <c:x val="-1.506505106844723E-2"/>
                  <c:y val="-7.51444685565554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FE-4F97-8D6C-A37E0752FF00}"/>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s-C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BD!$C$23</c:f>
              <c:numCache>
                <c:formatCode>General</c:formatCode>
                <c:ptCount val="1"/>
                <c:pt idx="0">
                  <c:v>2021</c:v>
                </c:pt>
              </c:numCache>
            </c:numRef>
          </c:cat>
          <c:val>
            <c:numRef>
              <c:f>BD!$E$23</c:f>
              <c:numCache>
                <c:formatCode>0.00%</c:formatCode>
                <c:ptCount val="1"/>
                <c:pt idx="0">
                  <c:v>0.29909013442266336</c:v>
                </c:pt>
              </c:numCache>
            </c:numRef>
          </c:val>
          <c:extLst>
            <c:ext xmlns:c16="http://schemas.microsoft.com/office/drawing/2014/chart" uri="{C3380CC4-5D6E-409C-BE32-E72D297353CC}">
              <c16:uniqueId val="{00000003-77FE-4F97-8D6C-A37E0752FF00}"/>
            </c:ext>
          </c:extLst>
        </c:ser>
        <c:dLbls>
          <c:dLblPos val="outEnd"/>
          <c:showLegendKey val="0"/>
          <c:showVal val="1"/>
          <c:showCatName val="0"/>
          <c:showSerName val="0"/>
          <c:showPercent val="0"/>
          <c:showBubbleSize val="0"/>
        </c:dLbls>
        <c:gapWidth val="150"/>
        <c:axId val="336369872"/>
        <c:axId val="336372224"/>
      </c:barChart>
      <c:catAx>
        <c:axId val="336369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36372224"/>
        <c:crosses val="autoZero"/>
        <c:auto val="1"/>
        <c:lblAlgn val="ctr"/>
        <c:lblOffset val="100"/>
        <c:noMultiLvlLbl val="0"/>
      </c:catAx>
      <c:valAx>
        <c:axId val="33637222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36369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116616</xdr:colOff>
      <xdr:row>16</xdr:row>
      <xdr:rowOff>422961</xdr:rowOff>
    </xdr:from>
    <xdr:to>
      <xdr:col>7</xdr:col>
      <xdr:colOff>3057524</xdr:colOff>
      <xdr:row>34</xdr:row>
      <xdr:rowOff>123825</xdr:rowOff>
    </xdr:to>
    <xdr:graphicFrame macro="">
      <xdr:nvGraphicFramePr>
        <xdr:cNvPr id="2" name="Gráfico 1">
          <a:extLst>
            <a:ext uri="{FF2B5EF4-FFF2-40B4-BE49-F238E27FC236}">
              <a16:creationId xmlns:a16="http://schemas.microsoft.com/office/drawing/2014/main" id="{9520A07B-BF33-4B19-8BDB-A96DDC66F0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2917566</xdr:colOff>
      <xdr:row>17</xdr:row>
      <xdr:rowOff>137584</xdr:rowOff>
    </xdr:from>
    <xdr:to>
      <xdr:col>10</xdr:col>
      <xdr:colOff>676274</xdr:colOff>
      <xdr:row>35</xdr:row>
      <xdr:rowOff>38385</xdr:rowOff>
    </xdr:to>
    <xdr:graphicFrame macro="">
      <xdr:nvGraphicFramePr>
        <xdr:cNvPr id="3" name="Gráfico 2">
          <a:extLst>
            <a:ext uri="{FF2B5EF4-FFF2-40B4-BE49-F238E27FC236}">
              <a16:creationId xmlns:a16="http://schemas.microsoft.com/office/drawing/2014/main" id="{9371ABD9-FD6B-479E-9594-5DAA1797EB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xdr:col>
      <xdr:colOff>1435101</xdr:colOff>
      <xdr:row>1</xdr:row>
      <xdr:rowOff>25400</xdr:rowOff>
    </xdr:from>
    <xdr:ext cx="10985500" cy="2311995"/>
    <xdr:pic>
      <xdr:nvPicPr>
        <xdr:cNvPr id="4" name="4 Imagen" descr="Control al plan de desarrollo_Mesa de trabajo 1.png">
          <a:extLst>
            <a:ext uri="{FF2B5EF4-FFF2-40B4-BE49-F238E27FC236}">
              <a16:creationId xmlns:a16="http://schemas.microsoft.com/office/drawing/2014/main" id="{E58C6723-3A63-44E5-A1CF-761041D96E24}"/>
            </a:ext>
          </a:extLst>
        </xdr:cNvPr>
        <xdr:cNvPicPr>
          <a:picLocks noChangeAspect="1"/>
        </xdr:cNvPicPr>
      </xdr:nvPicPr>
      <xdr:blipFill rotWithShape="1">
        <a:blip xmlns:r="http://schemas.openxmlformats.org/officeDocument/2006/relationships" r:embed="rId3"/>
        <a:srcRect t="8228"/>
        <a:stretch/>
      </xdr:blipFill>
      <xdr:spPr>
        <a:xfrm>
          <a:off x="3784601" y="177800"/>
          <a:ext cx="10985500" cy="231199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1"/>
  <dimension ref="A16:DS369"/>
  <sheetViews>
    <sheetView showGridLines="0" tabSelected="1" topLeftCell="B1" zoomScale="90" zoomScaleNormal="90" workbookViewId="0">
      <selection activeCell="F26" sqref="F26:F30"/>
    </sheetView>
  </sheetViews>
  <sheetFormatPr baseColWidth="10" defaultRowHeight="12" x14ac:dyDescent="0.25"/>
  <cols>
    <col min="1" max="1" width="4.28515625" style="1" hidden="1" customWidth="1"/>
    <col min="2" max="2" width="4.28515625" style="1" bestFit="1" customWidth="1"/>
    <col min="3" max="3" width="30.85546875" style="5" customWidth="1"/>
    <col min="4" max="4" width="21.85546875" style="5" customWidth="1"/>
    <col min="5" max="7" width="21.7109375" style="5" customWidth="1"/>
    <col min="8" max="8" width="52.28515625" style="6" customWidth="1"/>
    <col min="9" max="9" width="15.140625" style="1" customWidth="1"/>
    <col min="10" max="10" width="21.28515625" style="1" customWidth="1"/>
    <col min="11" max="11" width="11.42578125" style="3" customWidth="1"/>
    <col min="12" max="12" width="16.7109375" style="4" customWidth="1"/>
    <col min="13" max="13" width="11.42578125" style="3" customWidth="1"/>
    <col min="14" max="14" width="15.7109375" style="1" customWidth="1"/>
    <col min="15" max="15" width="16" style="4" customWidth="1"/>
    <col min="16" max="16" width="11.42578125" style="1" customWidth="1"/>
    <col min="17" max="17" width="5" style="1" customWidth="1"/>
    <col min="18" max="18" width="8.42578125" style="1" customWidth="1"/>
    <col min="19" max="16384" width="11.42578125" style="1"/>
  </cols>
  <sheetData>
    <row r="16" spans="4:11" x14ac:dyDescent="0.25">
      <c r="D16" s="46" t="s">
        <v>674</v>
      </c>
      <c r="E16" s="46"/>
      <c r="F16" s="46"/>
      <c r="G16" s="46"/>
      <c r="H16" s="46"/>
      <c r="I16" s="46"/>
      <c r="J16" s="46"/>
      <c r="K16" s="46"/>
    </row>
    <row r="17" spans="3:15" ht="30" customHeight="1" x14ac:dyDescent="0.25">
      <c r="D17" s="46"/>
      <c r="E17" s="46"/>
      <c r="F17" s="46"/>
      <c r="G17" s="46"/>
      <c r="H17" s="46"/>
      <c r="I17" s="46"/>
      <c r="J17" s="46"/>
      <c r="K17" s="46"/>
    </row>
    <row r="19" spans="3:15" ht="17.25" customHeight="1" x14ac:dyDescent="0.25"/>
    <row r="21" spans="3:15" x14ac:dyDescent="0.25">
      <c r="G21" s="6"/>
      <c r="H21" s="1"/>
      <c r="K21" s="41"/>
      <c r="L21" s="3"/>
      <c r="M21" s="1"/>
      <c r="N21" s="4"/>
      <c r="O21" s="1"/>
    </row>
    <row r="22" spans="3:15" x14ac:dyDescent="0.2">
      <c r="C22" s="39" t="s">
        <v>669</v>
      </c>
      <c r="D22" s="39" t="s">
        <v>673</v>
      </c>
      <c r="E22" s="39" t="s">
        <v>12</v>
      </c>
      <c r="G22" s="18"/>
      <c r="H22" s="1"/>
      <c r="K22" s="41"/>
      <c r="L22" s="3"/>
      <c r="M22" s="1"/>
      <c r="N22" s="4"/>
      <c r="O22" s="1"/>
    </row>
    <row r="23" spans="3:15" x14ac:dyDescent="0.2">
      <c r="C23" s="39">
        <v>2021</v>
      </c>
      <c r="D23" s="19">
        <v>1</v>
      </c>
      <c r="E23" s="19">
        <v>0.29909013442266336</v>
      </c>
      <c r="F23" s="40"/>
      <c r="G23" s="18"/>
      <c r="H23" s="1"/>
      <c r="K23" s="41"/>
      <c r="L23" s="3"/>
      <c r="M23" s="1"/>
      <c r="N23" s="4"/>
      <c r="O23" s="1"/>
    </row>
    <row r="24" spans="3:15" x14ac:dyDescent="0.2">
      <c r="C24" s="20"/>
      <c r="D24" s="20"/>
      <c r="E24" s="21"/>
      <c r="F24" s="20"/>
      <c r="G24" s="20"/>
      <c r="H24" s="1"/>
      <c r="K24" s="41"/>
      <c r="L24" s="3"/>
      <c r="M24" s="1"/>
      <c r="N24" s="4"/>
      <c r="O24" s="1"/>
    </row>
    <row r="25" spans="3:15" x14ac:dyDescent="0.2">
      <c r="C25" s="39" t="s">
        <v>667</v>
      </c>
      <c r="D25" s="39" t="s">
        <v>666</v>
      </c>
      <c r="E25" s="39" t="s">
        <v>665</v>
      </c>
      <c r="F25" s="39" t="s">
        <v>668</v>
      </c>
      <c r="G25" s="1"/>
      <c r="H25" s="1"/>
      <c r="K25" s="41"/>
      <c r="L25" s="3"/>
      <c r="M25" s="1"/>
      <c r="N25" s="4"/>
      <c r="O25" s="1"/>
    </row>
    <row r="26" spans="3:15" x14ac:dyDescent="0.2">
      <c r="C26" s="34" t="s">
        <v>670</v>
      </c>
      <c r="D26" s="22">
        <v>44</v>
      </c>
      <c r="E26" s="23">
        <f>D26/$D$30</f>
        <v>0.13580246913580246</v>
      </c>
      <c r="F26" s="45">
        <v>6126069769.1999998</v>
      </c>
      <c r="G26" s="1"/>
      <c r="H26" s="1"/>
      <c r="K26" s="41"/>
      <c r="L26" s="3"/>
      <c r="M26" s="1"/>
      <c r="N26" s="4"/>
      <c r="O26" s="1"/>
    </row>
    <row r="27" spans="3:15" x14ac:dyDescent="0.2">
      <c r="C27" s="35" t="s">
        <v>671</v>
      </c>
      <c r="D27" s="22">
        <v>42</v>
      </c>
      <c r="E27" s="23">
        <f t="shared" ref="E27:E29" si="0">D27/$D$30</f>
        <v>0.12962962962962962</v>
      </c>
      <c r="F27" s="45"/>
      <c r="G27" s="1"/>
      <c r="H27" s="1"/>
      <c r="K27" s="41"/>
      <c r="L27" s="3"/>
      <c r="M27" s="1"/>
      <c r="N27" s="4"/>
      <c r="O27" s="1"/>
    </row>
    <row r="28" spans="3:15" x14ac:dyDescent="0.2">
      <c r="C28" s="37" t="s">
        <v>672</v>
      </c>
      <c r="D28" s="22">
        <v>188</v>
      </c>
      <c r="E28" s="23">
        <f t="shared" si="0"/>
        <v>0.58024691358024694</v>
      </c>
      <c r="F28" s="45"/>
      <c r="G28" s="1"/>
      <c r="H28" s="1"/>
      <c r="K28" s="41"/>
      <c r="L28" s="3"/>
      <c r="M28" s="1"/>
      <c r="N28" s="4"/>
      <c r="O28" s="1"/>
    </row>
    <row r="29" spans="3:15" x14ac:dyDescent="0.2">
      <c r="C29" s="38" t="s">
        <v>664</v>
      </c>
      <c r="D29" s="22">
        <v>50</v>
      </c>
      <c r="E29" s="23">
        <f t="shared" si="0"/>
        <v>0.15432098765432098</v>
      </c>
      <c r="F29" s="45"/>
      <c r="G29" s="1"/>
      <c r="H29" s="1"/>
      <c r="K29" s="41"/>
      <c r="L29" s="3"/>
      <c r="M29" s="1"/>
      <c r="N29" s="4"/>
      <c r="O29" s="1"/>
    </row>
    <row r="30" spans="3:15" x14ac:dyDescent="0.2">
      <c r="C30" s="36" t="s">
        <v>663</v>
      </c>
      <c r="D30" s="22">
        <f>+SUM(D26:D29)</f>
        <v>324</v>
      </c>
      <c r="E30" s="23">
        <v>1</v>
      </c>
      <c r="F30" s="45"/>
      <c r="G30" s="1"/>
      <c r="H30" s="1"/>
      <c r="K30" s="41"/>
      <c r="L30" s="3"/>
      <c r="M30" s="1"/>
      <c r="N30" s="4"/>
      <c r="O30" s="1"/>
    </row>
    <row r="32" spans="3:15" x14ac:dyDescent="0.25">
      <c r="O32" s="44"/>
    </row>
    <row r="33" spans="1:18" x14ac:dyDescent="0.25">
      <c r="M33" s="4"/>
      <c r="N33" s="42"/>
      <c r="P33" s="42"/>
    </row>
    <row r="34" spans="1:18" x14ac:dyDescent="0.25">
      <c r="M34" s="4"/>
      <c r="N34" s="42"/>
      <c r="P34" s="42"/>
      <c r="R34" s="44"/>
    </row>
    <row r="36" spans="1:18" ht="12" customHeight="1" x14ac:dyDescent="0.25">
      <c r="C36" s="1"/>
      <c r="D36" s="1"/>
      <c r="E36" s="1"/>
      <c r="F36" s="1"/>
      <c r="G36" s="1"/>
      <c r="H36" s="2"/>
      <c r="L36" s="1"/>
      <c r="O36" s="1"/>
    </row>
    <row r="37" spans="1:18" ht="12" customHeight="1" x14ac:dyDescent="0.25">
      <c r="K37" s="47" t="s">
        <v>0</v>
      </c>
      <c r="L37" s="48"/>
      <c r="M37" s="47" t="s">
        <v>1</v>
      </c>
      <c r="N37" s="48"/>
      <c r="O37" s="48"/>
      <c r="P37" s="49"/>
    </row>
    <row r="38" spans="1:18" s="33" customFormat="1" ht="53.25" x14ac:dyDescent="0.25">
      <c r="A38" s="24" t="s">
        <v>2</v>
      </c>
      <c r="B38" s="24" t="s">
        <v>3</v>
      </c>
      <c r="C38" s="25" t="s">
        <v>4</v>
      </c>
      <c r="D38" s="25" t="s">
        <v>5</v>
      </c>
      <c r="E38" s="25" t="s">
        <v>6</v>
      </c>
      <c r="F38" s="25" t="s">
        <v>7</v>
      </c>
      <c r="G38" s="25" t="s">
        <v>8</v>
      </c>
      <c r="H38" s="26" t="s">
        <v>9</v>
      </c>
      <c r="I38" s="25" t="s">
        <v>10</v>
      </c>
      <c r="J38" s="25" t="s">
        <v>11</v>
      </c>
      <c r="K38" s="27" t="s">
        <v>675</v>
      </c>
      <c r="L38" s="28" t="s">
        <v>676</v>
      </c>
      <c r="M38" s="29" t="s">
        <v>677</v>
      </c>
      <c r="N38" s="30" t="s">
        <v>678</v>
      </c>
      <c r="O38" s="31" t="s">
        <v>679</v>
      </c>
      <c r="P38" s="32" t="s">
        <v>680</v>
      </c>
    </row>
    <row r="39" spans="1:18" s="15" customFormat="1" x14ac:dyDescent="0.25">
      <c r="A39" s="7">
        <v>1</v>
      </c>
      <c r="B39" s="7">
        <v>1</v>
      </c>
      <c r="C39" s="8" t="s">
        <v>13</v>
      </c>
      <c r="D39" s="9" t="s">
        <v>14</v>
      </c>
      <c r="E39" s="9" t="s">
        <v>15</v>
      </c>
      <c r="F39" s="9" t="s">
        <v>16</v>
      </c>
      <c r="G39" s="9" t="s">
        <v>48</v>
      </c>
      <c r="H39" s="9" t="s">
        <v>17</v>
      </c>
      <c r="I39" s="7" t="s">
        <v>18</v>
      </c>
      <c r="J39" s="7" t="s">
        <v>19</v>
      </c>
      <c r="K39" s="10">
        <v>1</v>
      </c>
      <c r="L39" s="12">
        <v>130000000</v>
      </c>
      <c r="M39" s="10">
        <v>0.3</v>
      </c>
      <c r="N39" s="13">
        <v>0.18</v>
      </c>
      <c r="O39" s="12">
        <v>0</v>
      </c>
      <c r="P39" s="13">
        <v>0</v>
      </c>
      <c r="R39" s="43"/>
    </row>
    <row r="40" spans="1:18" s="15" customFormat="1" x14ac:dyDescent="0.25">
      <c r="A40" s="7">
        <v>2</v>
      </c>
      <c r="B40" s="7">
        <v>2</v>
      </c>
      <c r="C40" s="8" t="s">
        <v>13</v>
      </c>
      <c r="D40" s="8" t="s">
        <v>14</v>
      </c>
      <c r="E40" s="8" t="s">
        <v>15</v>
      </c>
      <c r="F40" s="8" t="s">
        <v>20</v>
      </c>
      <c r="G40" s="9" t="s">
        <v>632</v>
      </c>
      <c r="H40" s="8" t="s">
        <v>21</v>
      </c>
      <c r="I40" s="7" t="s">
        <v>22</v>
      </c>
      <c r="J40" s="7" t="s">
        <v>19</v>
      </c>
      <c r="K40" s="10">
        <v>2177</v>
      </c>
      <c r="L40" s="12">
        <v>145301176</v>
      </c>
      <c r="M40" s="10">
        <v>994</v>
      </c>
      <c r="N40" s="13">
        <v>0.42515146403613652</v>
      </c>
      <c r="O40" s="12">
        <v>20660357</v>
      </c>
      <c r="P40" s="13">
        <v>0.14218988151892178</v>
      </c>
      <c r="R40" s="43"/>
    </row>
    <row r="41" spans="1:18" s="15" customFormat="1" x14ac:dyDescent="0.25">
      <c r="A41" s="7">
        <v>3</v>
      </c>
      <c r="B41" s="7">
        <v>3</v>
      </c>
      <c r="C41" s="8" t="s">
        <v>13</v>
      </c>
      <c r="D41" s="8" t="s">
        <v>14</v>
      </c>
      <c r="E41" s="8" t="s">
        <v>15</v>
      </c>
      <c r="F41" s="8" t="s">
        <v>23</v>
      </c>
      <c r="G41" s="9" t="s">
        <v>48</v>
      </c>
      <c r="H41" s="8" t="s">
        <v>24</v>
      </c>
      <c r="I41" s="7" t="s">
        <v>18</v>
      </c>
      <c r="J41" s="7" t="s">
        <v>19</v>
      </c>
      <c r="K41" s="10">
        <v>1</v>
      </c>
      <c r="L41" s="12">
        <v>5000000</v>
      </c>
      <c r="M41" s="10">
        <v>0.7</v>
      </c>
      <c r="N41" s="13">
        <v>0.55999999999999994</v>
      </c>
      <c r="O41" s="12">
        <v>0</v>
      </c>
      <c r="P41" s="13">
        <v>0</v>
      </c>
      <c r="R41" s="43"/>
    </row>
    <row r="42" spans="1:18" s="15" customFormat="1" x14ac:dyDescent="0.25">
      <c r="A42" s="7">
        <v>4</v>
      </c>
      <c r="B42" s="7">
        <v>4</v>
      </c>
      <c r="C42" s="8" t="s">
        <v>13</v>
      </c>
      <c r="D42" s="8" t="s">
        <v>14</v>
      </c>
      <c r="E42" s="8" t="s">
        <v>15</v>
      </c>
      <c r="F42" s="8" t="s">
        <v>25</v>
      </c>
      <c r="G42" s="9" t="s">
        <v>48</v>
      </c>
      <c r="H42" s="8" t="s">
        <v>26</v>
      </c>
      <c r="I42" s="7" t="s">
        <v>22</v>
      </c>
      <c r="J42" s="7" t="s">
        <v>19</v>
      </c>
      <c r="K42" s="10">
        <v>1300</v>
      </c>
      <c r="L42" s="12">
        <v>30000000</v>
      </c>
      <c r="M42" s="10">
        <v>206</v>
      </c>
      <c r="N42" s="13">
        <v>0.15257484461538462</v>
      </c>
      <c r="O42" s="12">
        <v>2987838</v>
      </c>
      <c r="P42" s="13">
        <v>9.9594600000000005E-2</v>
      </c>
      <c r="R42" s="43"/>
    </row>
    <row r="43" spans="1:18" s="15" customFormat="1" x14ac:dyDescent="0.25">
      <c r="A43" s="7">
        <v>5</v>
      </c>
      <c r="B43" s="7">
        <v>5</v>
      </c>
      <c r="C43" s="8" t="s">
        <v>13</v>
      </c>
      <c r="D43" s="8" t="s">
        <v>14</v>
      </c>
      <c r="E43" s="8" t="s">
        <v>15</v>
      </c>
      <c r="F43" s="8" t="s">
        <v>27</v>
      </c>
      <c r="G43" s="9" t="s">
        <v>48</v>
      </c>
      <c r="H43" s="8" t="s">
        <v>28</v>
      </c>
      <c r="I43" s="7" t="s">
        <v>22</v>
      </c>
      <c r="J43" s="7" t="s">
        <v>19</v>
      </c>
      <c r="K43" s="10">
        <v>0.2</v>
      </c>
      <c r="L43" s="12">
        <v>0</v>
      </c>
      <c r="M43" s="10">
        <v>0.1</v>
      </c>
      <c r="N43" s="13">
        <v>0.7</v>
      </c>
      <c r="O43" s="12">
        <v>0</v>
      </c>
      <c r="P43" s="13">
        <v>0</v>
      </c>
      <c r="R43" s="43"/>
    </row>
    <row r="44" spans="1:18" s="15" customFormat="1" x14ac:dyDescent="0.25">
      <c r="A44" s="7">
        <v>6</v>
      </c>
      <c r="B44" s="7">
        <v>6</v>
      </c>
      <c r="C44" s="8" t="s">
        <v>13</v>
      </c>
      <c r="D44" s="8" t="s">
        <v>14</v>
      </c>
      <c r="E44" s="8" t="s">
        <v>15</v>
      </c>
      <c r="F44" s="8" t="s">
        <v>29</v>
      </c>
      <c r="G44" s="9" t="s">
        <v>48</v>
      </c>
      <c r="H44" s="8" t="s">
        <v>30</v>
      </c>
      <c r="I44" s="7" t="s">
        <v>22</v>
      </c>
      <c r="J44" s="7" t="s">
        <v>19</v>
      </c>
      <c r="K44" s="10">
        <v>0.4</v>
      </c>
      <c r="L44" s="12">
        <v>0</v>
      </c>
      <c r="M44" s="10">
        <v>0.02</v>
      </c>
      <c r="N44" s="13">
        <v>2.9999999999999995E-2</v>
      </c>
      <c r="O44" s="12">
        <v>0</v>
      </c>
      <c r="P44" s="13">
        <v>0</v>
      </c>
      <c r="R44" s="43"/>
    </row>
    <row r="45" spans="1:18" s="15" customFormat="1" x14ac:dyDescent="0.25">
      <c r="A45" s="7">
        <v>7</v>
      </c>
      <c r="B45" s="7">
        <v>7</v>
      </c>
      <c r="C45" s="8" t="s">
        <v>13</v>
      </c>
      <c r="D45" s="8" t="s">
        <v>14</v>
      </c>
      <c r="E45" s="8" t="s">
        <v>15</v>
      </c>
      <c r="F45" s="8" t="s">
        <v>31</v>
      </c>
      <c r="G45" s="9" t="s">
        <v>48</v>
      </c>
      <c r="H45" s="8" t="s">
        <v>32</v>
      </c>
      <c r="I45" s="7" t="s">
        <v>18</v>
      </c>
      <c r="J45" s="7" t="s">
        <v>19</v>
      </c>
      <c r="K45" s="10">
        <v>1</v>
      </c>
      <c r="L45" s="12">
        <v>0</v>
      </c>
      <c r="M45" s="10">
        <v>0.8</v>
      </c>
      <c r="N45" s="13">
        <v>0.55999999999999994</v>
      </c>
      <c r="O45" s="12">
        <v>0</v>
      </c>
      <c r="P45" s="13">
        <v>0</v>
      </c>
      <c r="R45" s="43"/>
    </row>
    <row r="46" spans="1:18" s="15" customFormat="1" x14ac:dyDescent="0.25">
      <c r="A46" s="7">
        <v>8</v>
      </c>
      <c r="B46" s="7">
        <v>8</v>
      </c>
      <c r="C46" s="8" t="s">
        <v>13</v>
      </c>
      <c r="D46" s="8" t="s">
        <v>14</v>
      </c>
      <c r="E46" s="8" t="s">
        <v>33</v>
      </c>
      <c r="F46" s="8" t="s">
        <v>34</v>
      </c>
      <c r="G46" s="9" t="s">
        <v>48</v>
      </c>
      <c r="H46" s="8" t="s">
        <v>35</v>
      </c>
      <c r="I46" s="7" t="s">
        <v>22</v>
      </c>
      <c r="J46" s="7" t="s">
        <v>19</v>
      </c>
      <c r="K46" s="10">
        <v>6</v>
      </c>
      <c r="L46" s="12">
        <v>0</v>
      </c>
      <c r="M46" s="10">
        <v>6</v>
      </c>
      <c r="N46" s="13">
        <v>0.5</v>
      </c>
      <c r="O46" s="12">
        <v>0</v>
      </c>
      <c r="P46" s="13">
        <v>0</v>
      </c>
      <c r="R46" s="43"/>
    </row>
    <row r="47" spans="1:18" s="15" customFormat="1" x14ac:dyDescent="0.25">
      <c r="A47" s="7">
        <v>9</v>
      </c>
      <c r="B47" s="7">
        <v>9</v>
      </c>
      <c r="C47" s="8" t="s">
        <v>13</v>
      </c>
      <c r="D47" s="8" t="s">
        <v>14</v>
      </c>
      <c r="E47" s="8" t="s">
        <v>33</v>
      </c>
      <c r="F47" s="8" t="s">
        <v>36</v>
      </c>
      <c r="G47" s="9" t="s">
        <v>48</v>
      </c>
      <c r="H47" s="8" t="s">
        <v>37</v>
      </c>
      <c r="I47" s="7" t="s">
        <v>22</v>
      </c>
      <c r="J47" s="7" t="s">
        <v>19</v>
      </c>
      <c r="K47" s="10">
        <v>10</v>
      </c>
      <c r="L47" s="12">
        <v>503159390</v>
      </c>
      <c r="M47" s="10">
        <v>12</v>
      </c>
      <c r="N47" s="13">
        <v>0.91262685627311857</v>
      </c>
      <c r="O47" s="12">
        <v>63533213</v>
      </c>
      <c r="P47" s="13">
        <v>0.12626856273118545</v>
      </c>
      <c r="R47" s="43"/>
    </row>
    <row r="48" spans="1:18" s="15" customFormat="1" x14ac:dyDescent="0.25">
      <c r="A48" s="7">
        <v>10</v>
      </c>
      <c r="B48" s="7">
        <v>10</v>
      </c>
      <c r="C48" s="8" t="s">
        <v>13</v>
      </c>
      <c r="D48" s="8" t="s">
        <v>14</v>
      </c>
      <c r="E48" s="8" t="s">
        <v>33</v>
      </c>
      <c r="F48" s="8" t="s">
        <v>38</v>
      </c>
      <c r="G48" s="9" t="s">
        <v>48</v>
      </c>
      <c r="H48" s="8" t="s">
        <v>39</v>
      </c>
      <c r="I48" s="7" t="s">
        <v>22</v>
      </c>
      <c r="J48" s="7" t="s">
        <v>19</v>
      </c>
      <c r="K48" s="10">
        <v>0</v>
      </c>
      <c r="L48" s="12">
        <v>0</v>
      </c>
      <c r="M48" s="10">
        <v>206</v>
      </c>
      <c r="N48" s="13">
        <v>0</v>
      </c>
      <c r="O48" s="12">
        <v>0</v>
      </c>
      <c r="P48" s="13">
        <v>0</v>
      </c>
      <c r="R48" s="43"/>
    </row>
    <row r="49" spans="1:18" s="15" customFormat="1" x14ac:dyDescent="0.25">
      <c r="A49" s="7">
        <v>11</v>
      </c>
      <c r="B49" s="7">
        <v>11</v>
      </c>
      <c r="C49" s="8" t="s">
        <v>13</v>
      </c>
      <c r="D49" s="8" t="s">
        <v>14</v>
      </c>
      <c r="E49" s="8" t="s">
        <v>40</v>
      </c>
      <c r="F49" s="8" t="s">
        <v>41</v>
      </c>
      <c r="G49" s="9" t="s">
        <v>48</v>
      </c>
      <c r="H49" s="8" t="s">
        <v>42</v>
      </c>
      <c r="I49" s="7" t="s">
        <v>22</v>
      </c>
      <c r="J49" s="7" t="s">
        <v>19</v>
      </c>
      <c r="K49" s="10">
        <v>1</v>
      </c>
      <c r="L49" s="12">
        <v>45000000</v>
      </c>
      <c r="M49" s="10">
        <v>0.2</v>
      </c>
      <c r="N49" s="13">
        <v>0.2</v>
      </c>
      <c r="O49" s="12">
        <v>0</v>
      </c>
      <c r="P49" s="13">
        <v>0</v>
      </c>
      <c r="R49" s="43"/>
    </row>
    <row r="50" spans="1:18" s="15" customFormat="1" x14ac:dyDescent="0.25">
      <c r="A50" s="7">
        <v>12</v>
      </c>
      <c r="B50" s="7">
        <v>12</v>
      </c>
      <c r="C50" s="8" t="s">
        <v>13</v>
      </c>
      <c r="D50" s="8" t="s">
        <v>43</v>
      </c>
      <c r="E50" s="8" t="s">
        <v>44</v>
      </c>
      <c r="F50" s="8" t="s">
        <v>45</v>
      </c>
      <c r="G50" s="9" t="s">
        <v>48</v>
      </c>
      <c r="H50" s="8" t="s">
        <v>46</v>
      </c>
      <c r="I50" s="7" t="s">
        <v>18</v>
      </c>
      <c r="J50" s="7" t="s">
        <v>19</v>
      </c>
      <c r="K50" s="10">
        <v>1</v>
      </c>
      <c r="L50" s="12">
        <v>1569265579</v>
      </c>
      <c r="M50" s="10">
        <v>0.33</v>
      </c>
      <c r="N50" s="13">
        <v>0.27447410825684415</v>
      </c>
      <c r="O50" s="12">
        <v>45513157</v>
      </c>
      <c r="P50" s="13">
        <v>2.9002839040796931E-2</v>
      </c>
      <c r="R50" s="43"/>
    </row>
    <row r="51" spans="1:18" s="15" customFormat="1" x14ac:dyDescent="0.25">
      <c r="A51" s="7">
        <v>13</v>
      </c>
      <c r="B51" s="7">
        <v>13</v>
      </c>
      <c r="C51" s="8" t="s">
        <v>13</v>
      </c>
      <c r="D51" s="8" t="s">
        <v>43</v>
      </c>
      <c r="E51" s="8" t="s">
        <v>44</v>
      </c>
      <c r="F51" s="8" t="s">
        <v>47</v>
      </c>
      <c r="G51" s="9" t="s">
        <v>48</v>
      </c>
      <c r="H51" s="8" t="s">
        <v>39</v>
      </c>
      <c r="I51" s="7" t="s">
        <v>22</v>
      </c>
      <c r="J51" s="7" t="s">
        <v>19</v>
      </c>
      <c r="K51" s="10">
        <v>250</v>
      </c>
      <c r="L51" s="12">
        <v>0</v>
      </c>
      <c r="M51" s="10">
        <v>0</v>
      </c>
      <c r="N51" s="13">
        <v>0.3</v>
      </c>
      <c r="O51" s="12">
        <v>0</v>
      </c>
      <c r="P51" s="13">
        <v>0</v>
      </c>
      <c r="R51" s="43"/>
    </row>
    <row r="52" spans="1:18" s="15" customFormat="1" x14ac:dyDescent="0.25">
      <c r="A52" s="7">
        <v>14</v>
      </c>
      <c r="B52" s="7">
        <v>14</v>
      </c>
      <c r="C52" s="8" t="s">
        <v>13</v>
      </c>
      <c r="D52" s="8" t="s">
        <v>43</v>
      </c>
      <c r="E52" s="8" t="s">
        <v>44</v>
      </c>
      <c r="F52" s="8" t="s">
        <v>49</v>
      </c>
      <c r="G52" s="9" t="s">
        <v>48</v>
      </c>
      <c r="H52" s="8" t="s">
        <v>50</v>
      </c>
      <c r="I52" s="7" t="s">
        <v>22</v>
      </c>
      <c r="J52" s="7" t="s">
        <v>19</v>
      </c>
      <c r="K52" s="10">
        <v>30</v>
      </c>
      <c r="L52" s="12">
        <v>30000000</v>
      </c>
      <c r="M52" s="10">
        <v>1</v>
      </c>
      <c r="N52" s="13">
        <v>3.3333333333333333E-2</v>
      </c>
      <c r="O52" s="12">
        <v>15000000</v>
      </c>
      <c r="P52" s="13">
        <v>0.5</v>
      </c>
      <c r="R52" s="43"/>
    </row>
    <row r="53" spans="1:18" s="15" customFormat="1" x14ac:dyDescent="0.25">
      <c r="A53" s="7">
        <v>15</v>
      </c>
      <c r="B53" s="7">
        <v>15</v>
      </c>
      <c r="C53" s="8" t="s">
        <v>13</v>
      </c>
      <c r="D53" s="8" t="s">
        <v>43</v>
      </c>
      <c r="E53" s="8" t="s">
        <v>44</v>
      </c>
      <c r="F53" s="8" t="s">
        <v>51</v>
      </c>
      <c r="G53" s="9" t="s">
        <v>48</v>
      </c>
      <c r="H53" s="8" t="s">
        <v>52</v>
      </c>
      <c r="I53" s="7" t="s">
        <v>22</v>
      </c>
      <c r="J53" s="7" t="s">
        <v>19</v>
      </c>
      <c r="K53" s="10">
        <v>1</v>
      </c>
      <c r="L53" s="12">
        <v>0</v>
      </c>
      <c r="M53" s="10">
        <v>0</v>
      </c>
      <c r="N53" s="13">
        <v>0.3</v>
      </c>
      <c r="O53" s="12">
        <v>0</v>
      </c>
      <c r="P53" s="13">
        <v>0</v>
      </c>
      <c r="R53" s="43"/>
    </row>
    <row r="54" spans="1:18" s="15" customFormat="1" x14ac:dyDescent="0.25">
      <c r="A54" s="7">
        <v>16</v>
      </c>
      <c r="B54" s="7">
        <v>16</v>
      </c>
      <c r="C54" s="8" t="s">
        <v>13</v>
      </c>
      <c r="D54" s="8" t="s">
        <v>43</v>
      </c>
      <c r="E54" s="8" t="s">
        <v>44</v>
      </c>
      <c r="F54" s="8" t="s">
        <v>51</v>
      </c>
      <c r="G54" s="9" t="s">
        <v>633</v>
      </c>
      <c r="H54" s="8" t="s">
        <v>53</v>
      </c>
      <c r="I54" s="7" t="s">
        <v>18</v>
      </c>
      <c r="J54" s="7" t="s">
        <v>19</v>
      </c>
      <c r="K54" s="10">
        <v>4</v>
      </c>
      <c r="L54" s="12">
        <v>70100000</v>
      </c>
      <c r="M54" s="10">
        <v>4</v>
      </c>
      <c r="N54" s="13">
        <v>0.35641940085592017</v>
      </c>
      <c r="O54" s="12">
        <v>5650000</v>
      </c>
      <c r="P54" s="13">
        <v>8.0599144079885873E-2</v>
      </c>
      <c r="R54" s="43"/>
    </row>
    <row r="55" spans="1:18" s="15" customFormat="1" x14ac:dyDescent="0.25">
      <c r="A55" s="7">
        <v>17</v>
      </c>
      <c r="B55" s="7">
        <v>17</v>
      </c>
      <c r="C55" s="8" t="s">
        <v>13</v>
      </c>
      <c r="D55" s="8" t="s">
        <v>43</v>
      </c>
      <c r="E55" s="8" t="s">
        <v>44</v>
      </c>
      <c r="F55" s="8" t="s">
        <v>54</v>
      </c>
      <c r="G55" s="9" t="s">
        <v>48</v>
      </c>
      <c r="H55" s="8" t="s">
        <v>55</v>
      </c>
      <c r="I55" s="7" t="s">
        <v>22</v>
      </c>
      <c r="J55" s="7" t="s">
        <v>19</v>
      </c>
      <c r="K55" s="10">
        <v>0.25</v>
      </c>
      <c r="L55" s="11">
        <v>0</v>
      </c>
      <c r="M55" s="10">
        <v>0.1</v>
      </c>
      <c r="N55" s="13">
        <v>0.46</v>
      </c>
      <c r="O55" s="12">
        <v>0</v>
      </c>
      <c r="P55" s="13">
        <v>0</v>
      </c>
      <c r="R55" s="43"/>
    </row>
    <row r="56" spans="1:18" s="15" customFormat="1" x14ac:dyDescent="0.25">
      <c r="A56" s="7">
        <v>18</v>
      </c>
      <c r="B56" s="7">
        <v>17</v>
      </c>
      <c r="C56" s="8" t="s">
        <v>13</v>
      </c>
      <c r="D56" s="8" t="s">
        <v>43</v>
      </c>
      <c r="E56" s="8" t="s">
        <v>44</v>
      </c>
      <c r="F56" s="8" t="s">
        <v>54</v>
      </c>
      <c r="G56" s="9" t="s">
        <v>48</v>
      </c>
      <c r="H56" s="8" t="s">
        <v>56</v>
      </c>
      <c r="I56" s="7" t="s">
        <v>22</v>
      </c>
      <c r="J56" s="7" t="s">
        <v>19</v>
      </c>
      <c r="K56" s="10">
        <v>20</v>
      </c>
      <c r="L56" s="11">
        <v>0</v>
      </c>
      <c r="M56" s="10">
        <v>0</v>
      </c>
      <c r="N56" s="13">
        <v>0.2</v>
      </c>
      <c r="O56" s="12">
        <v>0</v>
      </c>
      <c r="P56" s="13">
        <v>0</v>
      </c>
      <c r="R56" s="43"/>
    </row>
    <row r="57" spans="1:18" s="15" customFormat="1" x14ac:dyDescent="0.25">
      <c r="A57" s="7">
        <v>19</v>
      </c>
      <c r="B57" s="7">
        <v>17</v>
      </c>
      <c r="C57" s="8" t="s">
        <v>13</v>
      </c>
      <c r="D57" s="8" t="s">
        <v>43</v>
      </c>
      <c r="E57" s="8" t="s">
        <v>44</v>
      </c>
      <c r="F57" s="8" t="s">
        <v>54</v>
      </c>
      <c r="G57" s="9" t="s">
        <v>48</v>
      </c>
      <c r="H57" s="8" t="s">
        <v>57</v>
      </c>
      <c r="I57" s="7" t="s">
        <v>22</v>
      </c>
      <c r="J57" s="7" t="s">
        <v>19</v>
      </c>
      <c r="K57" s="10">
        <v>0</v>
      </c>
      <c r="L57" s="12">
        <v>0</v>
      </c>
      <c r="M57" s="10">
        <v>0</v>
      </c>
      <c r="N57" s="13">
        <v>0</v>
      </c>
      <c r="O57" s="12">
        <v>0</v>
      </c>
      <c r="P57" s="13">
        <v>0</v>
      </c>
      <c r="R57" s="43"/>
    </row>
    <row r="58" spans="1:18" s="15" customFormat="1" x14ac:dyDescent="0.25">
      <c r="A58" s="7">
        <v>20</v>
      </c>
      <c r="B58" s="7">
        <v>17</v>
      </c>
      <c r="C58" s="8" t="s">
        <v>13</v>
      </c>
      <c r="D58" s="8" t="s">
        <v>43</v>
      </c>
      <c r="E58" s="8" t="s">
        <v>44</v>
      </c>
      <c r="F58" s="8" t="s">
        <v>54</v>
      </c>
      <c r="G58" s="9" t="s">
        <v>48</v>
      </c>
      <c r="H58" s="8" t="s">
        <v>58</v>
      </c>
      <c r="I58" s="7" t="s">
        <v>18</v>
      </c>
      <c r="J58" s="7" t="s">
        <v>19</v>
      </c>
      <c r="K58" s="10">
        <v>1</v>
      </c>
      <c r="L58" s="12">
        <v>0</v>
      </c>
      <c r="M58" s="10">
        <v>1</v>
      </c>
      <c r="N58" s="13">
        <v>1</v>
      </c>
      <c r="O58" s="12">
        <v>0</v>
      </c>
      <c r="P58" s="13">
        <v>0</v>
      </c>
      <c r="R58" s="43"/>
    </row>
    <row r="59" spans="1:18" s="15" customFormat="1" x14ac:dyDescent="0.25">
      <c r="A59" s="7">
        <v>21</v>
      </c>
      <c r="B59" s="7">
        <v>17</v>
      </c>
      <c r="C59" s="8" t="s">
        <v>13</v>
      </c>
      <c r="D59" s="8" t="s">
        <v>43</v>
      </c>
      <c r="E59" s="8" t="s">
        <v>44</v>
      </c>
      <c r="F59" s="8" t="s">
        <v>54</v>
      </c>
      <c r="G59" s="9" t="s">
        <v>48</v>
      </c>
      <c r="H59" s="8" t="s">
        <v>59</v>
      </c>
      <c r="I59" s="7" t="s">
        <v>22</v>
      </c>
      <c r="J59" s="7" t="s">
        <v>19</v>
      </c>
      <c r="K59" s="10">
        <v>7</v>
      </c>
      <c r="L59" s="12">
        <v>38036250</v>
      </c>
      <c r="M59" s="10">
        <v>2</v>
      </c>
      <c r="N59" s="13">
        <v>1</v>
      </c>
      <c r="O59" s="12">
        <v>0</v>
      </c>
      <c r="P59" s="13">
        <v>0</v>
      </c>
      <c r="R59" s="43"/>
    </row>
    <row r="60" spans="1:18" s="15" customFormat="1" x14ac:dyDescent="0.25">
      <c r="A60" s="7">
        <v>22</v>
      </c>
      <c r="B60" s="7">
        <v>18</v>
      </c>
      <c r="C60" s="8" t="s">
        <v>13</v>
      </c>
      <c r="D60" s="8" t="s">
        <v>43</v>
      </c>
      <c r="E60" s="8" t="s">
        <v>44</v>
      </c>
      <c r="F60" s="8" t="s">
        <v>60</v>
      </c>
      <c r="G60" s="9" t="s">
        <v>634</v>
      </c>
      <c r="H60" s="8" t="s">
        <v>61</v>
      </c>
      <c r="I60" s="7" t="s">
        <v>22</v>
      </c>
      <c r="J60" s="7" t="s">
        <v>19</v>
      </c>
      <c r="K60" s="10">
        <v>82</v>
      </c>
      <c r="L60" s="12">
        <v>69900011</v>
      </c>
      <c r="M60" s="10">
        <v>11</v>
      </c>
      <c r="N60" s="13">
        <v>6.7073170731707321E-2</v>
      </c>
      <c r="O60" s="12">
        <v>0</v>
      </c>
      <c r="P60" s="13">
        <v>0</v>
      </c>
      <c r="R60" s="43"/>
    </row>
    <row r="61" spans="1:18" s="15" customFormat="1" x14ac:dyDescent="0.25">
      <c r="A61" s="7">
        <v>23</v>
      </c>
      <c r="B61" s="7">
        <v>19</v>
      </c>
      <c r="C61" s="8" t="s">
        <v>13</v>
      </c>
      <c r="D61" s="8" t="s">
        <v>43</v>
      </c>
      <c r="E61" s="8" t="s">
        <v>44</v>
      </c>
      <c r="F61" s="8" t="s">
        <v>62</v>
      </c>
      <c r="G61" s="9" t="s">
        <v>635</v>
      </c>
      <c r="H61" s="8" t="s">
        <v>63</v>
      </c>
      <c r="I61" s="7" t="s">
        <v>18</v>
      </c>
      <c r="J61" s="7" t="s">
        <v>19</v>
      </c>
      <c r="K61" s="10">
        <v>2</v>
      </c>
      <c r="L61" s="12">
        <v>246949256</v>
      </c>
      <c r="M61" s="10">
        <v>2</v>
      </c>
      <c r="N61" s="13">
        <v>0.82675107838219997</v>
      </c>
      <c r="O61" s="12">
        <v>35139510</v>
      </c>
      <c r="P61" s="13">
        <v>0.16657649099083563</v>
      </c>
      <c r="R61" s="43"/>
    </row>
    <row r="62" spans="1:18" s="15" customFormat="1" x14ac:dyDescent="0.25">
      <c r="A62" s="7">
        <v>24</v>
      </c>
      <c r="B62" s="7">
        <v>20</v>
      </c>
      <c r="C62" s="8" t="s">
        <v>13</v>
      </c>
      <c r="D62" s="8" t="s">
        <v>43</v>
      </c>
      <c r="E62" s="8" t="s">
        <v>44</v>
      </c>
      <c r="F62" s="8" t="s">
        <v>64</v>
      </c>
      <c r="G62" s="9" t="s">
        <v>48</v>
      </c>
      <c r="H62" s="8" t="s">
        <v>65</v>
      </c>
      <c r="I62" s="7" t="s">
        <v>22</v>
      </c>
      <c r="J62" s="7" t="s">
        <v>19</v>
      </c>
      <c r="K62" s="10">
        <v>1</v>
      </c>
      <c r="L62" s="12">
        <v>0</v>
      </c>
      <c r="M62" s="10">
        <v>0</v>
      </c>
      <c r="N62" s="13">
        <v>0</v>
      </c>
      <c r="O62" s="12">
        <v>0</v>
      </c>
      <c r="P62" s="13">
        <v>0</v>
      </c>
      <c r="R62" s="43"/>
    </row>
    <row r="63" spans="1:18" s="15" customFormat="1" x14ac:dyDescent="0.25">
      <c r="A63" s="7">
        <v>25</v>
      </c>
      <c r="B63" s="7">
        <v>21</v>
      </c>
      <c r="C63" s="8" t="s">
        <v>13</v>
      </c>
      <c r="D63" s="8" t="s">
        <v>43</v>
      </c>
      <c r="E63" s="8" t="s">
        <v>44</v>
      </c>
      <c r="F63" s="8" t="s">
        <v>66</v>
      </c>
      <c r="G63" s="9" t="s">
        <v>636</v>
      </c>
      <c r="H63" s="8" t="s">
        <v>67</v>
      </c>
      <c r="I63" s="7" t="s">
        <v>22</v>
      </c>
      <c r="J63" s="7" t="s">
        <v>19</v>
      </c>
      <c r="K63" s="10">
        <v>1</v>
      </c>
      <c r="L63" s="12">
        <v>1317557208</v>
      </c>
      <c r="M63" s="10">
        <v>0</v>
      </c>
      <c r="N63" s="13">
        <v>2.4246029343194194E-2</v>
      </c>
      <c r="O63" s="12">
        <v>84078700</v>
      </c>
      <c r="P63" s="13">
        <v>6.5191384938790037E-2</v>
      </c>
      <c r="R63" s="43"/>
    </row>
    <row r="64" spans="1:18" s="15" customFormat="1" x14ac:dyDescent="0.25">
      <c r="A64" s="7">
        <v>26</v>
      </c>
      <c r="B64" s="7">
        <v>22</v>
      </c>
      <c r="C64" s="8" t="s">
        <v>13</v>
      </c>
      <c r="D64" s="8" t="s">
        <v>43</v>
      </c>
      <c r="E64" s="8" t="s">
        <v>68</v>
      </c>
      <c r="F64" s="8" t="s">
        <v>69</v>
      </c>
      <c r="G64" s="9" t="s">
        <v>48</v>
      </c>
      <c r="H64" s="8" t="s">
        <v>70</v>
      </c>
      <c r="I64" s="7" t="s">
        <v>22</v>
      </c>
      <c r="J64" s="7" t="s">
        <v>19</v>
      </c>
      <c r="K64" s="10">
        <v>22</v>
      </c>
      <c r="L64" s="12">
        <v>247306006</v>
      </c>
      <c r="M64" s="10">
        <v>6</v>
      </c>
      <c r="N64" s="13">
        <v>0.11298898943317028</v>
      </c>
      <c r="O64" s="12">
        <v>4258612</v>
      </c>
      <c r="P64" s="13">
        <v>1.722001041899484E-2</v>
      </c>
      <c r="R64" s="43"/>
    </row>
    <row r="65" spans="1:18" s="15" customFormat="1" x14ac:dyDescent="0.25">
      <c r="A65" s="7">
        <v>27</v>
      </c>
      <c r="B65" s="7">
        <v>23</v>
      </c>
      <c r="C65" s="8" t="s">
        <v>13</v>
      </c>
      <c r="D65" s="8" t="s">
        <v>43</v>
      </c>
      <c r="E65" s="8" t="s">
        <v>68</v>
      </c>
      <c r="F65" s="8" t="s">
        <v>71</v>
      </c>
      <c r="G65" s="9" t="s">
        <v>637</v>
      </c>
      <c r="H65" s="8" t="s">
        <v>72</v>
      </c>
      <c r="I65" s="7" t="s">
        <v>22</v>
      </c>
      <c r="J65" s="7" t="s">
        <v>19</v>
      </c>
      <c r="K65" s="10">
        <v>0</v>
      </c>
      <c r="L65" s="12">
        <v>0</v>
      </c>
      <c r="M65" s="10">
        <v>0</v>
      </c>
      <c r="N65" s="13">
        <v>0</v>
      </c>
      <c r="O65" s="12">
        <v>0</v>
      </c>
      <c r="P65" s="13">
        <v>0</v>
      </c>
      <c r="R65" s="43"/>
    </row>
    <row r="66" spans="1:18" s="15" customFormat="1" x14ac:dyDescent="0.25">
      <c r="A66" s="7">
        <v>28</v>
      </c>
      <c r="B66" s="7">
        <v>24</v>
      </c>
      <c r="C66" s="8" t="s">
        <v>13</v>
      </c>
      <c r="D66" s="8" t="s">
        <v>43</v>
      </c>
      <c r="E66" s="8" t="s">
        <v>68</v>
      </c>
      <c r="F66" s="8" t="s">
        <v>73</v>
      </c>
      <c r="G66" s="9" t="s">
        <v>638</v>
      </c>
      <c r="H66" s="8" t="s">
        <v>74</v>
      </c>
      <c r="I66" s="7" t="s">
        <v>22</v>
      </c>
      <c r="J66" s="7" t="s">
        <v>19</v>
      </c>
      <c r="K66" s="10">
        <v>0</v>
      </c>
      <c r="L66" s="12">
        <v>0</v>
      </c>
      <c r="M66" s="10">
        <v>0</v>
      </c>
      <c r="N66" s="13">
        <v>0</v>
      </c>
      <c r="O66" s="12">
        <v>0</v>
      </c>
      <c r="P66" s="13">
        <v>0</v>
      </c>
      <c r="R66" s="43"/>
    </row>
    <row r="67" spans="1:18" s="15" customFormat="1" x14ac:dyDescent="0.25">
      <c r="A67" s="7">
        <v>29</v>
      </c>
      <c r="B67" s="7">
        <v>25</v>
      </c>
      <c r="C67" s="8" t="s">
        <v>13</v>
      </c>
      <c r="D67" s="8" t="s">
        <v>43</v>
      </c>
      <c r="E67" s="8" t="s">
        <v>68</v>
      </c>
      <c r="F67" s="8" t="s">
        <v>75</v>
      </c>
      <c r="G67" s="9" t="s">
        <v>636</v>
      </c>
      <c r="H67" s="8" t="s">
        <v>76</v>
      </c>
      <c r="I67" s="7" t="s">
        <v>18</v>
      </c>
      <c r="J67" s="7" t="s">
        <v>19</v>
      </c>
      <c r="K67" s="10">
        <v>1</v>
      </c>
      <c r="L67" s="12">
        <v>195860664</v>
      </c>
      <c r="M67" s="10">
        <v>0</v>
      </c>
      <c r="N67" s="13">
        <v>5.0658591837480366E-2</v>
      </c>
      <c r="O67" s="12">
        <v>18705225</v>
      </c>
      <c r="P67" s="13">
        <v>9.5502714113130951E-2</v>
      </c>
      <c r="R67" s="43"/>
    </row>
    <row r="68" spans="1:18" s="15" customFormat="1" x14ac:dyDescent="0.25">
      <c r="A68" s="7">
        <v>30</v>
      </c>
      <c r="B68" s="7">
        <v>26</v>
      </c>
      <c r="C68" s="8" t="s">
        <v>13</v>
      </c>
      <c r="D68" s="8" t="s">
        <v>43</v>
      </c>
      <c r="E68" s="8" t="s">
        <v>68</v>
      </c>
      <c r="F68" s="8" t="s">
        <v>69</v>
      </c>
      <c r="G68" s="9" t="s">
        <v>48</v>
      </c>
      <c r="H68" s="8" t="s">
        <v>77</v>
      </c>
      <c r="I68" s="7" t="s">
        <v>22</v>
      </c>
      <c r="J68" s="7" t="s">
        <v>19</v>
      </c>
      <c r="K68" s="10">
        <v>0.16</v>
      </c>
      <c r="L68" s="12">
        <v>0</v>
      </c>
      <c r="M68" s="10">
        <v>0.01</v>
      </c>
      <c r="N68" s="13">
        <v>0.34375</v>
      </c>
      <c r="O68" s="12">
        <v>0</v>
      </c>
      <c r="P68" s="13">
        <v>0</v>
      </c>
      <c r="R68" s="43"/>
    </row>
    <row r="69" spans="1:18" s="15" customFormat="1" x14ac:dyDescent="0.25">
      <c r="A69" s="7">
        <v>31</v>
      </c>
      <c r="B69" s="7">
        <v>27</v>
      </c>
      <c r="C69" s="8" t="s">
        <v>13</v>
      </c>
      <c r="D69" s="8" t="s">
        <v>43</v>
      </c>
      <c r="E69" s="8" t="s">
        <v>78</v>
      </c>
      <c r="F69" s="8" t="s">
        <v>79</v>
      </c>
      <c r="G69" s="9" t="s">
        <v>48</v>
      </c>
      <c r="H69" s="8" t="s">
        <v>80</v>
      </c>
      <c r="I69" s="7" t="s">
        <v>22</v>
      </c>
      <c r="J69" s="7" t="s">
        <v>19</v>
      </c>
      <c r="K69" s="10">
        <v>1</v>
      </c>
      <c r="L69" s="12">
        <v>227210306.37</v>
      </c>
      <c r="M69" s="10">
        <v>0.3</v>
      </c>
      <c r="N69" s="13">
        <v>0.24309170403614458</v>
      </c>
      <c r="O69" s="12">
        <v>2212772.17</v>
      </c>
      <c r="P69" s="13">
        <v>9.7388723484955701E-3</v>
      </c>
      <c r="R69" s="43"/>
    </row>
    <row r="70" spans="1:18" s="15" customFormat="1" x14ac:dyDescent="0.25">
      <c r="A70" s="7">
        <v>32</v>
      </c>
      <c r="B70" s="7">
        <v>28</v>
      </c>
      <c r="C70" s="8" t="s">
        <v>13</v>
      </c>
      <c r="D70" s="8" t="s">
        <v>43</v>
      </c>
      <c r="E70" s="8" t="s">
        <v>78</v>
      </c>
      <c r="F70" s="8" t="s">
        <v>81</v>
      </c>
      <c r="G70" s="9" t="s">
        <v>48</v>
      </c>
      <c r="H70" s="8" t="s">
        <v>82</v>
      </c>
      <c r="I70" s="7" t="s">
        <v>22</v>
      </c>
      <c r="J70" s="7" t="s">
        <v>19</v>
      </c>
      <c r="K70" s="10">
        <v>1</v>
      </c>
      <c r="L70" s="12">
        <v>70000000</v>
      </c>
      <c r="M70" s="10">
        <v>0</v>
      </c>
      <c r="N70" s="13">
        <v>0</v>
      </c>
      <c r="O70" s="12">
        <v>0</v>
      </c>
      <c r="P70" s="13">
        <v>0</v>
      </c>
      <c r="R70" s="43"/>
    </row>
    <row r="71" spans="1:18" s="15" customFormat="1" x14ac:dyDescent="0.25">
      <c r="A71" s="7">
        <v>33</v>
      </c>
      <c r="B71" s="7">
        <v>29</v>
      </c>
      <c r="C71" s="8" t="s">
        <v>13</v>
      </c>
      <c r="D71" s="8" t="s">
        <v>43</v>
      </c>
      <c r="E71" s="8" t="s">
        <v>78</v>
      </c>
      <c r="F71" s="8" t="s">
        <v>81</v>
      </c>
      <c r="G71" s="9" t="s">
        <v>48</v>
      </c>
      <c r="H71" s="8" t="s">
        <v>83</v>
      </c>
      <c r="I71" s="7" t="s">
        <v>18</v>
      </c>
      <c r="J71" s="7" t="s">
        <v>84</v>
      </c>
      <c r="K71" s="10">
        <v>1</v>
      </c>
      <c r="L71" s="12">
        <v>26612082</v>
      </c>
      <c r="M71" s="10">
        <v>0</v>
      </c>
      <c r="N71" s="13">
        <v>0</v>
      </c>
      <c r="O71" s="12">
        <v>0</v>
      </c>
      <c r="P71" s="13">
        <v>0</v>
      </c>
      <c r="R71" s="43"/>
    </row>
    <row r="72" spans="1:18" s="15" customFormat="1" x14ac:dyDescent="0.25">
      <c r="A72" s="7">
        <v>34</v>
      </c>
      <c r="B72" s="7">
        <v>30</v>
      </c>
      <c r="C72" s="8" t="s">
        <v>13</v>
      </c>
      <c r="D72" s="8" t="s">
        <v>43</v>
      </c>
      <c r="E72" s="8" t="s">
        <v>78</v>
      </c>
      <c r="F72" s="8" t="s">
        <v>81</v>
      </c>
      <c r="G72" s="9" t="s">
        <v>48</v>
      </c>
      <c r="H72" s="8" t="s">
        <v>85</v>
      </c>
      <c r="I72" s="7" t="s">
        <v>22</v>
      </c>
      <c r="J72" s="7" t="s">
        <v>84</v>
      </c>
      <c r="K72" s="10">
        <v>1</v>
      </c>
      <c r="L72" s="12">
        <v>530700172</v>
      </c>
      <c r="M72" s="10">
        <v>0</v>
      </c>
      <c r="N72" s="13">
        <v>0</v>
      </c>
      <c r="O72" s="12">
        <v>0</v>
      </c>
      <c r="P72" s="13">
        <v>0</v>
      </c>
      <c r="R72" s="43"/>
    </row>
    <row r="73" spans="1:18" s="15" customFormat="1" x14ac:dyDescent="0.25">
      <c r="A73" s="7">
        <v>35</v>
      </c>
      <c r="B73" s="7">
        <v>31</v>
      </c>
      <c r="C73" s="8" t="s">
        <v>13</v>
      </c>
      <c r="D73" s="8" t="s">
        <v>43</v>
      </c>
      <c r="E73" s="8" t="s">
        <v>78</v>
      </c>
      <c r="F73" s="8" t="s">
        <v>81</v>
      </c>
      <c r="G73" s="9" t="s">
        <v>48</v>
      </c>
      <c r="H73" s="8" t="s">
        <v>86</v>
      </c>
      <c r="I73" s="7" t="s">
        <v>18</v>
      </c>
      <c r="J73" s="7" t="s">
        <v>84</v>
      </c>
      <c r="K73" s="10">
        <v>1</v>
      </c>
      <c r="L73" s="12">
        <v>240533886</v>
      </c>
      <c r="M73" s="10">
        <v>0.5</v>
      </c>
      <c r="N73" s="13">
        <v>0.42439757963859165</v>
      </c>
      <c r="O73" s="12">
        <v>34485688</v>
      </c>
      <c r="P73" s="13">
        <v>0.17313389309213215</v>
      </c>
      <c r="R73" s="43"/>
    </row>
    <row r="74" spans="1:18" s="15" customFormat="1" x14ac:dyDescent="0.25">
      <c r="A74" s="7">
        <v>36</v>
      </c>
      <c r="B74" s="7">
        <v>32</v>
      </c>
      <c r="C74" s="8" t="s">
        <v>13</v>
      </c>
      <c r="D74" s="8" t="s">
        <v>43</v>
      </c>
      <c r="E74" s="8" t="s">
        <v>78</v>
      </c>
      <c r="F74" s="8" t="s">
        <v>87</v>
      </c>
      <c r="G74" s="9" t="s">
        <v>48</v>
      </c>
      <c r="H74" s="8" t="s">
        <v>88</v>
      </c>
      <c r="I74" s="7" t="s">
        <v>22</v>
      </c>
      <c r="J74" s="7" t="s">
        <v>19</v>
      </c>
      <c r="K74" s="10">
        <v>963</v>
      </c>
      <c r="L74" s="12">
        <v>30000000</v>
      </c>
      <c r="M74" s="10">
        <v>175</v>
      </c>
      <c r="N74" s="13">
        <v>0.11914475597092419</v>
      </c>
      <c r="O74" s="12">
        <v>3105000</v>
      </c>
      <c r="P74" s="13">
        <v>0.10349999999999999</v>
      </c>
      <c r="R74" s="43"/>
    </row>
    <row r="75" spans="1:18" s="15" customFormat="1" x14ac:dyDescent="0.25">
      <c r="A75" s="7">
        <v>37</v>
      </c>
      <c r="B75" s="7">
        <v>33</v>
      </c>
      <c r="C75" s="8" t="s">
        <v>13</v>
      </c>
      <c r="D75" s="8" t="s">
        <v>89</v>
      </c>
      <c r="E75" s="8" t="s">
        <v>90</v>
      </c>
      <c r="F75" s="8" t="s">
        <v>91</v>
      </c>
      <c r="G75" s="9" t="s">
        <v>639</v>
      </c>
      <c r="H75" s="8" t="s">
        <v>92</v>
      </c>
      <c r="I75" s="7" t="s">
        <v>18</v>
      </c>
      <c r="J75" s="7" t="s">
        <v>19</v>
      </c>
      <c r="K75" s="10">
        <v>1</v>
      </c>
      <c r="L75" s="12">
        <v>4293284608</v>
      </c>
      <c r="M75" s="10">
        <v>0.2</v>
      </c>
      <c r="N75" s="13">
        <v>0.2</v>
      </c>
      <c r="O75" s="12">
        <v>0</v>
      </c>
      <c r="P75" s="13">
        <v>0</v>
      </c>
      <c r="R75" s="43"/>
    </row>
    <row r="76" spans="1:18" s="15" customFormat="1" x14ac:dyDescent="0.25">
      <c r="A76" s="7">
        <v>38</v>
      </c>
      <c r="B76" s="7">
        <v>34</v>
      </c>
      <c r="C76" s="8" t="s">
        <v>13</v>
      </c>
      <c r="D76" s="8" t="s">
        <v>89</v>
      </c>
      <c r="E76" s="8" t="s">
        <v>90</v>
      </c>
      <c r="F76" s="8" t="s">
        <v>93</v>
      </c>
      <c r="G76" s="9" t="s">
        <v>639</v>
      </c>
      <c r="H76" s="8" t="s">
        <v>94</v>
      </c>
      <c r="I76" s="7" t="s">
        <v>22</v>
      </c>
      <c r="J76" s="7" t="s">
        <v>19</v>
      </c>
      <c r="K76" s="10">
        <v>0.3</v>
      </c>
      <c r="L76" s="12">
        <v>0</v>
      </c>
      <c r="M76" s="10">
        <v>0</v>
      </c>
      <c r="N76" s="13">
        <v>0</v>
      </c>
      <c r="O76" s="12">
        <v>0</v>
      </c>
      <c r="P76" s="13">
        <v>0</v>
      </c>
      <c r="R76" s="43"/>
    </row>
    <row r="77" spans="1:18" s="15" customFormat="1" x14ac:dyDescent="0.25">
      <c r="A77" s="7">
        <v>39</v>
      </c>
      <c r="B77" s="7">
        <v>35</v>
      </c>
      <c r="C77" s="8" t="s">
        <v>13</v>
      </c>
      <c r="D77" s="8" t="s">
        <v>89</v>
      </c>
      <c r="E77" s="8" t="s">
        <v>90</v>
      </c>
      <c r="F77" s="8" t="s">
        <v>95</v>
      </c>
      <c r="G77" s="9" t="s">
        <v>639</v>
      </c>
      <c r="H77" s="8" t="s">
        <v>96</v>
      </c>
      <c r="I77" s="7" t="s">
        <v>22</v>
      </c>
      <c r="J77" s="7" t="s">
        <v>19</v>
      </c>
      <c r="K77" s="10">
        <v>1</v>
      </c>
      <c r="L77" s="12">
        <v>554104690</v>
      </c>
      <c r="M77" s="10">
        <v>0.2</v>
      </c>
      <c r="N77" s="13">
        <v>0.2</v>
      </c>
      <c r="O77" s="12">
        <v>0</v>
      </c>
      <c r="P77" s="13">
        <v>0</v>
      </c>
      <c r="R77" s="43"/>
    </row>
    <row r="78" spans="1:18" s="15" customFormat="1" x14ac:dyDescent="0.25">
      <c r="A78" s="7">
        <v>40</v>
      </c>
      <c r="B78" s="7">
        <v>36</v>
      </c>
      <c r="C78" s="8" t="s">
        <v>13</v>
      </c>
      <c r="D78" s="8" t="s">
        <v>97</v>
      </c>
      <c r="E78" s="8" t="s">
        <v>98</v>
      </c>
      <c r="F78" s="8" t="s">
        <v>99</v>
      </c>
      <c r="G78" s="9" t="s">
        <v>640</v>
      </c>
      <c r="H78" s="8" t="s">
        <v>100</v>
      </c>
      <c r="I78" s="7" t="s">
        <v>22</v>
      </c>
      <c r="J78" s="7" t="s">
        <v>101</v>
      </c>
      <c r="K78" s="10">
        <v>0</v>
      </c>
      <c r="L78" s="12">
        <v>0</v>
      </c>
      <c r="M78" s="10">
        <v>0</v>
      </c>
      <c r="N78" s="13">
        <v>0</v>
      </c>
      <c r="O78" s="12">
        <v>0</v>
      </c>
      <c r="P78" s="13">
        <v>0</v>
      </c>
      <c r="R78" s="43"/>
    </row>
    <row r="79" spans="1:18" s="15" customFormat="1" x14ac:dyDescent="0.25">
      <c r="A79" s="7">
        <v>41</v>
      </c>
      <c r="B79" s="7">
        <v>37</v>
      </c>
      <c r="C79" s="8" t="s">
        <v>13</v>
      </c>
      <c r="D79" s="8" t="s">
        <v>97</v>
      </c>
      <c r="E79" s="8" t="s">
        <v>98</v>
      </c>
      <c r="F79" s="8" t="s">
        <v>102</v>
      </c>
      <c r="G79" s="9" t="s">
        <v>640</v>
      </c>
      <c r="H79" s="8" t="s">
        <v>102</v>
      </c>
      <c r="I79" s="7" t="s">
        <v>22</v>
      </c>
      <c r="J79" s="7" t="s">
        <v>101</v>
      </c>
      <c r="K79" s="10">
        <v>0</v>
      </c>
      <c r="L79" s="12">
        <v>0</v>
      </c>
      <c r="M79" s="10">
        <v>0</v>
      </c>
      <c r="N79" s="13">
        <v>0</v>
      </c>
      <c r="O79" s="12">
        <v>0</v>
      </c>
      <c r="P79" s="13">
        <v>0</v>
      </c>
      <c r="R79" s="43"/>
    </row>
    <row r="80" spans="1:18" s="15" customFormat="1" x14ac:dyDescent="0.25">
      <c r="A80" s="7">
        <v>42</v>
      </c>
      <c r="B80" s="7">
        <v>38</v>
      </c>
      <c r="C80" s="8" t="s">
        <v>13</v>
      </c>
      <c r="D80" s="8" t="s">
        <v>97</v>
      </c>
      <c r="E80" s="8" t="s">
        <v>98</v>
      </c>
      <c r="F80" s="8" t="s">
        <v>103</v>
      </c>
      <c r="G80" s="9" t="s">
        <v>639</v>
      </c>
      <c r="H80" s="8" t="s">
        <v>103</v>
      </c>
      <c r="I80" s="7" t="s">
        <v>22</v>
      </c>
      <c r="J80" s="7" t="s">
        <v>101</v>
      </c>
      <c r="K80" s="10">
        <v>0</v>
      </c>
      <c r="L80" s="12">
        <v>0</v>
      </c>
      <c r="M80" s="10">
        <v>0</v>
      </c>
      <c r="N80" s="13">
        <v>0</v>
      </c>
      <c r="O80" s="12">
        <v>0</v>
      </c>
      <c r="P80" s="13">
        <v>0</v>
      </c>
      <c r="R80" s="43"/>
    </row>
    <row r="81" spans="1:18" s="15" customFormat="1" x14ac:dyDescent="0.25">
      <c r="A81" s="7">
        <v>43</v>
      </c>
      <c r="B81" s="7">
        <v>39</v>
      </c>
      <c r="C81" s="8" t="s">
        <v>13</v>
      </c>
      <c r="D81" s="8" t="s">
        <v>97</v>
      </c>
      <c r="E81" s="8" t="s">
        <v>98</v>
      </c>
      <c r="F81" s="8" t="s">
        <v>104</v>
      </c>
      <c r="G81" s="9" t="s">
        <v>640</v>
      </c>
      <c r="H81" s="8" t="s">
        <v>105</v>
      </c>
      <c r="I81" s="7" t="s">
        <v>22</v>
      </c>
      <c r="J81" s="7" t="s">
        <v>101</v>
      </c>
      <c r="K81" s="10">
        <v>0</v>
      </c>
      <c r="L81" s="12">
        <v>0</v>
      </c>
      <c r="M81" s="10">
        <v>0</v>
      </c>
      <c r="N81" s="13">
        <v>0</v>
      </c>
      <c r="O81" s="12">
        <v>0</v>
      </c>
      <c r="P81" s="13">
        <v>0</v>
      </c>
      <c r="R81" s="43"/>
    </row>
    <row r="82" spans="1:18" s="15" customFormat="1" x14ac:dyDescent="0.25">
      <c r="A82" s="7">
        <v>44</v>
      </c>
      <c r="B82" s="7">
        <v>40</v>
      </c>
      <c r="C82" s="8" t="s">
        <v>13</v>
      </c>
      <c r="D82" s="8" t="s">
        <v>97</v>
      </c>
      <c r="E82" s="8" t="s">
        <v>98</v>
      </c>
      <c r="F82" s="8" t="s">
        <v>106</v>
      </c>
      <c r="G82" s="9" t="s">
        <v>640</v>
      </c>
      <c r="H82" s="8" t="s">
        <v>106</v>
      </c>
      <c r="I82" s="7" t="s">
        <v>22</v>
      </c>
      <c r="J82" s="7" t="s">
        <v>101</v>
      </c>
      <c r="K82" s="10">
        <v>0.6</v>
      </c>
      <c r="L82" s="12">
        <v>962680339</v>
      </c>
      <c r="M82" s="10">
        <v>0.3</v>
      </c>
      <c r="N82" s="13">
        <v>0.5</v>
      </c>
      <c r="O82" s="12">
        <v>131287463</v>
      </c>
      <c r="P82" s="13">
        <v>0.13939092782611293</v>
      </c>
      <c r="R82" s="43"/>
    </row>
    <row r="83" spans="1:18" s="15" customFormat="1" x14ac:dyDescent="0.25">
      <c r="A83" s="7">
        <v>45</v>
      </c>
      <c r="B83" s="7">
        <v>41</v>
      </c>
      <c r="C83" s="8" t="s">
        <v>13</v>
      </c>
      <c r="D83" s="8" t="s">
        <v>97</v>
      </c>
      <c r="E83" s="8" t="s">
        <v>98</v>
      </c>
      <c r="F83" s="8" t="s">
        <v>107</v>
      </c>
      <c r="G83" s="9" t="s">
        <v>640</v>
      </c>
      <c r="H83" s="8" t="s">
        <v>108</v>
      </c>
      <c r="I83" s="7" t="s">
        <v>22</v>
      </c>
      <c r="J83" s="7" t="s">
        <v>109</v>
      </c>
      <c r="K83" s="10">
        <v>0</v>
      </c>
      <c r="L83" s="12">
        <v>0</v>
      </c>
      <c r="M83" s="10">
        <v>0</v>
      </c>
      <c r="N83" s="13">
        <v>0</v>
      </c>
      <c r="O83" s="12">
        <v>0</v>
      </c>
      <c r="P83" s="13">
        <v>0</v>
      </c>
      <c r="R83" s="43"/>
    </row>
    <row r="84" spans="1:18" s="15" customFormat="1" x14ac:dyDescent="0.25">
      <c r="A84" s="7">
        <v>46</v>
      </c>
      <c r="B84" s="7">
        <v>42</v>
      </c>
      <c r="C84" s="8" t="s">
        <v>13</v>
      </c>
      <c r="D84" s="8" t="s">
        <v>97</v>
      </c>
      <c r="E84" s="8" t="s">
        <v>98</v>
      </c>
      <c r="F84" s="8" t="s">
        <v>110</v>
      </c>
      <c r="G84" s="9" t="s">
        <v>640</v>
      </c>
      <c r="H84" s="8" t="s">
        <v>111</v>
      </c>
      <c r="I84" s="7" t="s">
        <v>22</v>
      </c>
      <c r="J84" s="7" t="s">
        <v>101</v>
      </c>
      <c r="K84" s="10">
        <v>0</v>
      </c>
      <c r="L84" s="12">
        <v>0</v>
      </c>
      <c r="M84" s="10">
        <v>0</v>
      </c>
      <c r="N84" s="13">
        <v>0</v>
      </c>
      <c r="O84" s="12">
        <v>0</v>
      </c>
      <c r="P84" s="13">
        <v>0</v>
      </c>
      <c r="R84" s="43"/>
    </row>
    <row r="85" spans="1:18" s="15" customFormat="1" x14ac:dyDescent="0.25">
      <c r="A85" s="7">
        <v>47</v>
      </c>
      <c r="B85" s="7">
        <v>43</v>
      </c>
      <c r="C85" s="8" t="s">
        <v>13</v>
      </c>
      <c r="D85" s="8" t="s">
        <v>97</v>
      </c>
      <c r="E85" s="8" t="s">
        <v>98</v>
      </c>
      <c r="F85" s="8" t="s">
        <v>112</v>
      </c>
      <c r="G85" s="9" t="s">
        <v>640</v>
      </c>
      <c r="H85" s="8" t="s">
        <v>113</v>
      </c>
      <c r="I85" s="7" t="s">
        <v>22</v>
      </c>
      <c r="J85" s="7" t="s">
        <v>109</v>
      </c>
      <c r="K85" s="10">
        <v>0.2</v>
      </c>
      <c r="L85" s="12">
        <v>0</v>
      </c>
      <c r="M85" s="10">
        <v>0</v>
      </c>
      <c r="N85" s="13">
        <v>0</v>
      </c>
      <c r="O85" s="12">
        <v>0</v>
      </c>
      <c r="P85" s="13">
        <v>0</v>
      </c>
      <c r="R85" s="43"/>
    </row>
    <row r="86" spans="1:18" s="15" customFormat="1" x14ac:dyDescent="0.25">
      <c r="A86" s="7">
        <v>48</v>
      </c>
      <c r="B86" s="7">
        <v>44</v>
      </c>
      <c r="C86" s="8" t="s">
        <v>13</v>
      </c>
      <c r="D86" s="8" t="s">
        <v>97</v>
      </c>
      <c r="E86" s="8" t="s">
        <v>98</v>
      </c>
      <c r="F86" s="8" t="s">
        <v>114</v>
      </c>
      <c r="G86" s="9" t="s">
        <v>640</v>
      </c>
      <c r="H86" s="8" t="s">
        <v>114</v>
      </c>
      <c r="I86" s="7" t="s">
        <v>22</v>
      </c>
      <c r="J86" s="7" t="s">
        <v>101</v>
      </c>
      <c r="K86" s="10">
        <v>0.2</v>
      </c>
      <c r="L86" s="12">
        <v>139074180.84999999</v>
      </c>
      <c r="M86" s="10">
        <v>0</v>
      </c>
      <c r="N86" s="13">
        <v>0</v>
      </c>
      <c r="O86" s="12">
        <v>12420000</v>
      </c>
      <c r="P86" s="13">
        <v>8.9304858199349954E-2</v>
      </c>
      <c r="R86" s="43"/>
    </row>
    <row r="87" spans="1:18" s="15" customFormat="1" x14ac:dyDescent="0.25">
      <c r="A87" s="7">
        <v>49</v>
      </c>
      <c r="B87" s="7">
        <v>45</v>
      </c>
      <c r="C87" s="8" t="s">
        <v>13</v>
      </c>
      <c r="D87" s="8" t="s">
        <v>97</v>
      </c>
      <c r="E87" s="8" t="s">
        <v>98</v>
      </c>
      <c r="F87" s="8" t="s">
        <v>115</v>
      </c>
      <c r="G87" s="9" t="s">
        <v>640</v>
      </c>
      <c r="H87" s="8" t="s">
        <v>116</v>
      </c>
      <c r="I87" s="7" t="s">
        <v>22</v>
      </c>
      <c r="J87" s="7" t="s">
        <v>101</v>
      </c>
      <c r="K87" s="10">
        <v>0.2</v>
      </c>
      <c r="L87" s="12">
        <v>11642493966.790001</v>
      </c>
      <c r="M87" s="10">
        <v>0</v>
      </c>
      <c r="N87" s="13">
        <v>0</v>
      </c>
      <c r="O87" s="12">
        <v>0</v>
      </c>
      <c r="P87" s="13">
        <v>0</v>
      </c>
      <c r="R87" s="43"/>
    </row>
    <row r="88" spans="1:18" s="15" customFormat="1" x14ac:dyDescent="0.25">
      <c r="A88" s="7">
        <v>50</v>
      </c>
      <c r="B88" s="7">
        <v>46</v>
      </c>
      <c r="C88" s="8" t="s">
        <v>13</v>
      </c>
      <c r="D88" s="8" t="s">
        <v>97</v>
      </c>
      <c r="E88" s="8" t="s">
        <v>98</v>
      </c>
      <c r="F88" s="8" t="s">
        <v>117</v>
      </c>
      <c r="G88" s="9" t="s">
        <v>640</v>
      </c>
      <c r="H88" s="8" t="s">
        <v>118</v>
      </c>
      <c r="I88" s="7" t="s">
        <v>22</v>
      </c>
      <c r="J88" s="7" t="s">
        <v>101</v>
      </c>
      <c r="K88" s="10">
        <v>0.2</v>
      </c>
      <c r="L88" s="12">
        <v>0</v>
      </c>
      <c r="M88" s="10">
        <v>0</v>
      </c>
      <c r="N88" s="13">
        <v>0</v>
      </c>
      <c r="O88" s="12">
        <v>0</v>
      </c>
      <c r="P88" s="13">
        <v>0</v>
      </c>
      <c r="R88" s="43"/>
    </row>
    <row r="89" spans="1:18" s="15" customFormat="1" x14ac:dyDescent="0.25">
      <c r="A89" s="7">
        <v>51</v>
      </c>
      <c r="B89" s="7">
        <v>47</v>
      </c>
      <c r="C89" s="8" t="s">
        <v>13</v>
      </c>
      <c r="D89" s="8" t="s">
        <v>97</v>
      </c>
      <c r="E89" s="8" t="s">
        <v>98</v>
      </c>
      <c r="F89" s="8" t="s">
        <v>119</v>
      </c>
      <c r="G89" s="9" t="s">
        <v>639</v>
      </c>
      <c r="H89" s="8" t="s">
        <v>120</v>
      </c>
      <c r="I89" s="7" t="s">
        <v>22</v>
      </c>
      <c r="J89" s="7" t="s">
        <v>109</v>
      </c>
      <c r="K89" s="10">
        <v>0.25</v>
      </c>
      <c r="L89" s="12">
        <v>0</v>
      </c>
      <c r="M89" s="10">
        <v>0</v>
      </c>
      <c r="N89" s="13">
        <v>0</v>
      </c>
      <c r="O89" s="12">
        <v>0</v>
      </c>
      <c r="P89" s="13">
        <v>0</v>
      </c>
      <c r="R89" s="43"/>
    </row>
    <row r="90" spans="1:18" s="15" customFormat="1" x14ac:dyDescent="0.25">
      <c r="A90" s="7">
        <v>52</v>
      </c>
      <c r="B90" s="7">
        <v>48</v>
      </c>
      <c r="C90" s="8" t="s">
        <v>13</v>
      </c>
      <c r="D90" s="8" t="s">
        <v>97</v>
      </c>
      <c r="E90" s="8" t="s">
        <v>121</v>
      </c>
      <c r="F90" s="8" t="s">
        <v>122</v>
      </c>
      <c r="G90" s="9" t="s">
        <v>641</v>
      </c>
      <c r="H90" s="8" t="s">
        <v>123</v>
      </c>
      <c r="I90" s="7" t="s">
        <v>22</v>
      </c>
      <c r="J90" s="7" t="s">
        <v>19</v>
      </c>
      <c r="K90" s="10">
        <v>2</v>
      </c>
      <c r="L90" s="12">
        <v>72490048</v>
      </c>
      <c r="M90" s="10">
        <v>1</v>
      </c>
      <c r="N90" s="13">
        <v>0.46</v>
      </c>
      <c r="O90" s="12">
        <v>0</v>
      </c>
      <c r="P90" s="13">
        <v>0</v>
      </c>
      <c r="R90" s="43"/>
    </row>
    <row r="91" spans="1:18" s="15" customFormat="1" x14ac:dyDescent="0.25">
      <c r="A91" s="7">
        <v>53</v>
      </c>
      <c r="B91" s="7">
        <v>49</v>
      </c>
      <c r="C91" s="8" t="s">
        <v>13</v>
      </c>
      <c r="D91" s="8" t="s">
        <v>97</v>
      </c>
      <c r="E91" s="8" t="s">
        <v>121</v>
      </c>
      <c r="F91" s="8" t="s">
        <v>124</v>
      </c>
      <c r="G91" s="9" t="s">
        <v>641</v>
      </c>
      <c r="H91" s="8" t="s">
        <v>124</v>
      </c>
      <c r="I91" s="7" t="s">
        <v>22</v>
      </c>
      <c r="J91" s="7" t="s">
        <v>19</v>
      </c>
      <c r="K91" s="10">
        <v>1</v>
      </c>
      <c r="L91" s="12">
        <v>0</v>
      </c>
      <c r="M91" s="10">
        <v>0</v>
      </c>
      <c r="N91" s="13">
        <v>0</v>
      </c>
      <c r="O91" s="12">
        <v>0</v>
      </c>
      <c r="P91" s="13">
        <v>0</v>
      </c>
      <c r="R91" s="43"/>
    </row>
    <row r="92" spans="1:18" s="15" customFormat="1" x14ac:dyDescent="0.25">
      <c r="A92" s="7">
        <v>54</v>
      </c>
      <c r="B92" s="7">
        <v>50</v>
      </c>
      <c r="C92" s="8" t="s">
        <v>13</v>
      </c>
      <c r="D92" s="8" t="s">
        <v>97</v>
      </c>
      <c r="E92" s="8" t="s">
        <v>121</v>
      </c>
      <c r="F92" s="8" t="s">
        <v>125</v>
      </c>
      <c r="G92" s="9" t="s">
        <v>641</v>
      </c>
      <c r="H92" s="8" t="s">
        <v>126</v>
      </c>
      <c r="I92" s="7" t="s">
        <v>18</v>
      </c>
      <c r="J92" s="7" t="s">
        <v>19</v>
      </c>
      <c r="K92" s="10">
        <v>12</v>
      </c>
      <c r="L92" s="12">
        <v>83176304</v>
      </c>
      <c r="M92" s="10">
        <v>2</v>
      </c>
      <c r="N92" s="13">
        <v>9.9999999999999992E-2</v>
      </c>
      <c r="O92" s="12">
        <v>0</v>
      </c>
      <c r="P92" s="13">
        <v>0</v>
      </c>
      <c r="R92" s="43"/>
    </row>
    <row r="93" spans="1:18" s="15" customFormat="1" x14ac:dyDescent="0.25">
      <c r="A93" s="7">
        <v>55</v>
      </c>
      <c r="B93" s="7">
        <v>51</v>
      </c>
      <c r="C93" s="8" t="s">
        <v>13</v>
      </c>
      <c r="D93" s="8" t="s">
        <v>97</v>
      </c>
      <c r="E93" s="8" t="s">
        <v>121</v>
      </c>
      <c r="F93" s="8" t="s">
        <v>125</v>
      </c>
      <c r="G93" s="9" t="s">
        <v>641</v>
      </c>
      <c r="H93" s="8" t="s">
        <v>127</v>
      </c>
      <c r="I93" s="7" t="s">
        <v>22</v>
      </c>
      <c r="J93" s="7" t="s">
        <v>19</v>
      </c>
      <c r="K93" s="10">
        <v>0</v>
      </c>
      <c r="L93" s="12">
        <v>46942473</v>
      </c>
      <c r="M93" s="10">
        <v>0</v>
      </c>
      <c r="N93" s="13">
        <v>0</v>
      </c>
      <c r="O93" s="12">
        <v>0</v>
      </c>
      <c r="P93" s="13">
        <v>0</v>
      </c>
      <c r="R93" s="43"/>
    </row>
    <row r="94" spans="1:18" s="15" customFormat="1" x14ac:dyDescent="0.25">
      <c r="A94" s="7">
        <v>56</v>
      </c>
      <c r="B94" s="7">
        <v>52</v>
      </c>
      <c r="C94" s="8" t="s">
        <v>13</v>
      </c>
      <c r="D94" s="8" t="s">
        <v>97</v>
      </c>
      <c r="E94" s="8" t="s">
        <v>121</v>
      </c>
      <c r="F94" s="8" t="s">
        <v>128</v>
      </c>
      <c r="G94" s="9" t="s">
        <v>641</v>
      </c>
      <c r="H94" s="8" t="s">
        <v>129</v>
      </c>
      <c r="I94" s="7" t="s">
        <v>22</v>
      </c>
      <c r="J94" s="7" t="s">
        <v>19</v>
      </c>
      <c r="K94" s="10">
        <v>2</v>
      </c>
      <c r="L94" s="12">
        <v>0</v>
      </c>
      <c r="M94" s="10">
        <v>0</v>
      </c>
      <c r="N94" s="13">
        <v>0</v>
      </c>
      <c r="O94" s="12">
        <v>0</v>
      </c>
      <c r="P94" s="13">
        <v>0</v>
      </c>
      <c r="R94" s="43"/>
    </row>
    <row r="95" spans="1:18" s="15" customFormat="1" x14ac:dyDescent="0.25">
      <c r="A95" s="7">
        <v>57</v>
      </c>
      <c r="B95" s="7">
        <v>53</v>
      </c>
      <c r="C95" s="8" t="s">
        <v>13</v>
      </c>
      <c r="D95" s="8" t="s">
        <v>97</v>
      </c>
      <c r="E95" s="8" t="s">
        <v>121</v>
      </c>
      <c r="F95" s="8" t="s">
        <v>130</v>
      </c>
      <c r="G95" s="9" t="s">
        <v>641</v>
      </c>
      <c r="H95" s="8" t="s">
        <v>39</v>
      </c>
      <c r="I95" s="7" t="s">
        <v>22</v>
      </c>
      <c r="J95" s="7" t="s">
        <v>19</v>
      </c>
      <c r="K95" s="10">
        <v>36</v>
      </c>
      <c r="L95" s="12">
        <v>15000000</v>
      </c>
      <c r="M95" s="10">
        <v>0</v>
      </c>
      <c r="N95" s="13">
        <v>0</v>
      </c>
      <c r="O95" s="12">
        <v>0</v>
      </c>
      <c r="P95" s="13">
        <v>0</v>
      </c>
      <c r="R95" s="43"/>
    </row>
    <row r="96" spans="1:18" s="15" customFormat="1" x14ac:dyDescent="0.25">
      <c r="A96" s="7">
        <v>58</v>
      </c>
      <c r="B96" s="7">
        <v>54</v>
      </c>
      <c r="C96" s="8" t="s">
        <v>13</v>
      </c>
      <c r="D96" s="8" t="s">
        <v>97</v>
      </c>
      <c r="E96" s="8" t="s">
        <v>121</v>
      </c>
      <c r="F96" s="8" t="s">
        <v>131</v>
      </c>
      <c r="G96" s="9" t="s">
        <v>641</v>
      </c>
      <c r="H96" s="8" t="s">
        <v>132</v>
      </c>
      <c r="I96" s="7" t="s">
        <v>22</v>
      </c>
      <c r="J96" s="7" t="s">
        <v>19</v>
      </c>
      <c r="K96" s="10">
        <v>11</v>
      </c>
      <c r="L96" s="12">
        <v>0</v>
      </c>
      <c r="M96" s="10">
        <v>4</v>
      </c>
      <c r="N96" s="13">
        <v>0.36363636363636365</v>
      </c>
      <c r="O96" s="12">
        <v>0</v>
      </c>
      <c r="P96" s="13">
        <v>0</v>
      </c>
      <c r="R96" s="43"/>
    </row>
    <row r="97" spans="1:18" s="15" customFormat="1" x14ac:dyDescent="0.25">
      <c r="A97" s="7">
        <v>59</v>
      </c>
      <c r="B97" s="7">
        <v>55</v>
      </c>
      <c r="C97" s="8" t="s">
        <v>13</v>
      </c>
      <c r="D97" s="8" t="s">
        <v>97</v>
      </c>
      <c r="E97" s="8" t="s">
        <v>121</v>
      </c>
      <c r="F97" s="8" t="s">
        <v>133</v>
      </c>
      <c r="G97" s="9" t="s">
        <v>640</v>
      </c>
      <c r="H97" s="8" t="s">
        <v>134</v>
      </c>
      <c r="I97" s="7" t="s">
        <v>22</v>
      </c>
      <c r="J97" s="7" t="s">
        <v>19</v>
      </c>
      <c r="K97" s="10">
        <v>128</v>
      </c>
      <c r="L97" s="12">
        <v>48902704.329999998</v>
      </c>
      <c r="M97" s="10">
        <v>6</v>
      </c>
      <c r="N97" s="13">
        <v>3.7500000000000006E-2</v>
      </c>
      <c r="O97" s="12">
        <v>0</v>
      </c>
      <c r="P97" s="13">
        <v>0</v>
      </c>
      <c r="R97" s="43"/>
    </row>
    <row r="98" spans="1:18" s="15" customFormat="1" x14ac:dyDescent="0.25">
      <c r="A98" s="7">
        <v>60</v>
      </c>
      <c r="B98" s="7">
        <v>56</v>
      </c>
      <c r="C98" s="8" t="s">
        <v>13</v>
      </c>
      <c r="D98" s="8" t="s">
        <v>97</v>
      </c>
      <c r="E98" s="8" t="s">
        <v>121</v>
      </c>
      <c r="F98" s="8" t="s">
        <v>133</v>
      </c>
      <c r="G98" s="9" t="s">
        <v>640</v>
      </c>
      <c r="H98" s="8" t="s">
        <v>135</v>
      </c>
      <c r="I98" s="7" t="s">
        <v>22</v>
      </c>
      <c r="J98" s="7" t="s">
        <v>19</v>
      </c>
      <c r="K98" s="10">
        <v>10</v>
      </c>
      <c r="L98" s="12">
        <v>0</v>
      </c>
      <c r="M98" s="10">
        <v>0</v>
      </c>
      <c r="N98" s="13">
        <v>0</v>
      </c>
      <c r="O98" s="12">
        <v>0</v>
      </c>
      <c r="P98" s="13">
        <v>0</v>
      </c>
      <c r="R98" s="43"/>
    </row>
    <row r="99" spans="1:18" s="15" customFormat="1" x14ac:dyDescent="0.25">
      <c r="A99" s="7">
        <v>61</v>
      </c>
      <c r="B99" s="7">
        <v>57</v>
      </c>
      <c r="C99" s="8" t="s">
        <v>13</v>
      </c>
      <c r="D99" s="8" t="s">
        <v>97</v>
      </c>
      <c r="E99" s="8" t="s">
        <v>121</v>
      </c>
      <c r="F99" s="8" t="s">
        <v>133</v>
      </c>
      <c r="G99" s="9" t="s">
        <v>642</v>
      </c>
      <c r="H99" s="8" t="s">
        <v>136</v>
      </c>
      <c r="I99" s="7" t="s">
        <v>22</v>
      </c>
      <c r="J99" s="7" t="s">
        <v>19</v>
      </c>
      <c r="K99" s="10">
        <v>0</v>
      </c>
      <c r="L99" s="12">
        <v>0</v>
      </c>
      <c r="M99" s="10">
        <v>0</v>
      </c>
      <c r="N99" s="13">
        <v>0</v>
      </c>
      <c r="O99" s="12">
        <v>0</v>
      </c>
      <c r="P99" s="13">
        <v>0</v>
      </c>
      <c r="R99" s="43"/>
    </row>
    <row r="100" spans="1:18" s="15" customFormat="1" x14ac:dyDescent="0.25">
      <c r="A100" s="7">
        <v>62</v>
      </c>
      <c r="B100" s="7">
        <v>58</v>
      </c>
      <c r="C100" s="8" t="s">
        <v>13</v>
      </c>
      <c r="D100" s="8" t="s">
        <v>97</v>
      </c>
      <c r="E100" s="8" t="s">
        <v>121</v>
      </c>
      <c r="F100" s="8" t="s">
        <v>133</v>
      </c>
      <c r="G100" s="9" t="s">
        <v>641</v>
      </c>
      <c r="H100" s="8" t="s">
        <v>137</v>
      </c>
      <c r="I100" s="7" t="s">
        <v>22</v>
      </c>
      <c r="J100" s="7" t="s">
        <v>19</v>
      </c>
      <c r="K100" s="10">
        <v>0</v>
      </c>
      <c r="L100" s="12">
        <v>0</v>
      </c>
      <c r="M100" s="10">
        <v>815</v>
      </c>
      <c r="N100" s="13">
        <v>0</v>
      </c>
      <c r="O100" s="12">
        <v>0</v>
      </c>
      <c r="P100" s="13">
        <v>0</v>
      </c>
      <c r="R100" s="43"/>
    </row>
    <row r="101" spans="1:18" s="15" customFormat="1" x14ac:dyDescent="0.25">
      <c r="A101" s="7">
        <v>63</v>
      </c>
      <c r="B101" s="7">
        <v>59</v>
      </c>
      <c r="C101" s="8" t="s">
        <v>13</v>
      </c>
      <c r="D101" s="8" t="s">
        <v>97</v>
      </c>
      <c r="E101" s="8" t="s">
        <v>121</v>
      </c>
      <c r="F101" s="8" t="s">
        <v>133</v>
      </c>
      <c r="G101" s="9" t="s">
        <v>640</v>
      </c>
      <c r="H101" s="8" t="s">
        <v>138</v>
      </c>
      <c r="I101" s="7" t="s">
        <v>22</v>
      </c>
      <c r="J101" s="7" t="s">
        <v>139</v>
      </c>
      <c r="K101" s="10">
        <v>2080</v>
      </c>
      <c r="L101" s="12">
        <v>54745024</v>
      </c>
      <c r="M101" s="10">
        <v>2223</v>
      </c>
      <c r="N101" s="13">
        <v>0.8</v>
      </c>
      <c r="O101" s="12">
        <v>0</v>
      </c>
      <c r="P101" s="13">
        <v>0</v>
      </c>
      <c r="R101" s="43"/>
    </row>
    <row r="102" spans="1:18" s="15" customFormat="1" x14ac:dyDescent="0.25">
      <c r="A102" s="7">
        <v>64</v>
      </c>
      <c r="B102" s="7">
        <v>60</v>
      </c>
      <c r="C102" s="8" t="s">
        <v>13</v>
      </c>
      <c r="D102" s="8" t="s">
        <v>97</v>
      </c>
      <c r="E102" s="8" t="s">
        <v>121</v>
      </c>
      <c r="F102" s="8" t="s">
        <v>140</v>
      </c>
      <c r="G102" s="9" t="s">
        <v>640</v>
      </c>
      <c r="H102" s="8" t="s">
        <v>141</v>
      </c>
      <c r="I102" s="7" t="s">
        <v>22</v>
      </c>
      <c r="J102" s="7" t="s">
        <v>101</v>
      </c>
      <c r="K102" s="10">
        <v>0.25</v>
      </c>
      <c r="L102" s="12">
        <v>60000000</v>
      </c>
      <c r="M102" s="10">
        <v>0</v>
      </c>
      <c r="N102" s="13">
        <v>0</v>
      </c>
      <c r="O102" s="12">
        <v>0</v>
      </c>
      <c r="P102" s="13">
        <v>0</v>
      </c>
      <c r="R102" s="43"/>
    </row>
    <row r="103" spans="1:18" s="15" customFormat="1" x14ac:dyDescent="0.25">
      <c r="A103" s="7">
        <v>65</v>
      </c>
      <c r="B103" s="7">
        <v>61</v>
      </c>
      <c r="C103" s="8" t="s">
        <v>13</v>
      </c>
      <c r="D103" s="8" t="s">
        <v>97</v>
      </c>
      <c r="E103" s="8" t="s">
        <v>121</v>
      </c>
      <c r="F103" s="8" t="s">
        <v>140</v>
      </c>
      <c r="G103" s="9" t="s">
        <v>640</v>
      </c>
      <c r="H103" s="8" t="s">
        <v>142</v>
      </c>
      <c r="I103" s="7" t="s">
        <v>22</v>
      </c>
      <c r="J103" s="7" t="s">
        <v>101</v>
      </c>
      <c r="K103" s="10">
        <v>0.5</v>
      </c>
      <c r="L103" s="12">
        <v>30000000</v>
      </c>
      <c r="M103" s="10">
        <v>0</v>
      </c>
      <c r="N103" s="13">
        <v>0.4</v>
      </c>
      <c r="O103" s="12">
        <v>0</v>
      </c>
      <c r="P103" s="13">
        <v>0</v>
      </c>
      <c r="R103" s="43"/>
    </row>
    <row r="104" spans="1:18" s="15" customFormat="1" x14ac:dyDescent="0.25">
      <c r="A104" s="7">
        <v>66</v>
      </c>
      <c r="B104" s="7">
        <v>62</v>
      </c>
      <c r="C104" s="8" t="s">
        <v>13</v>
      </c>
      <c r="D104" s="8" t="s">
        <v>97</v>
      </c>
      <c r="E104" s="8" t="s">
        <v>121</v>
      </c>
      <c r="F104" s="8" t="s">
        <v>143</v>
      </c>
      <c r="G104" s="9" t="s">
        <v>641</v>
      </c>
      <c r="H104" s="8" t="s">
        <v>144</v>
      </c>
      <c r="I104" s="7" t="s">
        <v>22</v>
      </c>
      <c r="J104" s="7" t="s">
        <v>19</v>
      </c>
      <c r="K104" s="10">
        <v>1</v>
      </c>
      <c r="L104" s="12">
        <v>206352608</v>
      </c>
      <c r="M104" s="10">
        <v>0</v>
      </c>
      <c r="N104" s="13">
        <v>0</v>
      </c>
      <c r="O104" s="12">
        <v>0</v>
      </c>
      <c r="P104" s="13">
        <v>0</v>
      </c>
      <c r="R104" s="43"/>
    </row>
    <row r="105" spans="1:18" s="15" customFormat="1" x14ac:dyDescent="0.25">
      <c r="A105" s="7">
        <v>67</v>
      </c>
      <c r="B105" s="7">
        <v>63</v>
      </c>
      <c r="C105" s="8" t="s">
        <v>13</v>
      </c>
      <c r="D105" s="8" t="s">
        <v>145</v>
      </c>
      <c r="E105" s="8" t="s">
        <v>146</v>
      </c>
      <c r="F105" s="8" t="s">
        <v>147</v>
      </c>
      <c r="G105" s="9" t="s">
        <v>643</v>
      </c>
      <c r="H105" s="8" t="s">
        <v>148</v>
      </c>
      <c r="I105" s="7" t="s">
        <v>22</v>
      </c>
      <c r="J105" s="7" t="s">
        <v>19</v>
      </c>
      <c r="K105" s="10">
        <v>270</v>
      </c>
      <c r="L105" s="12">
        <v>21000000</v>
      </c>
      <c r="M105" s="10">
        <v>0</v>
      </c>
      <c r="N105" s="13">
        <v>0</v>
      </c>
      <c r="O105" s="12">
        <v>0</v>
      </c>
      <c r="P105" s="13">
        <v>0</v>
      </c>
      <c r="R105" s="43"/>
    </row>
    <row r="106" spans="1:18" s="15" customFormat="1" x14ac:dyDescent="0.25">
      <c r="A106" s="7">
        <v>68</v>
      </c>
      <c r="B106" s="7">
        <v>64</v>
      </c>
      <c r="C106" s="8" t="s">
        <v>13</v>
      </c>
      <c r="D106" s="8" t="s">
        <v>145</v>
      </c>
      <c r="E106" s="8" t="s">
        <v>146</v>
      </c>
      <c r="F106" s="8" t="s">
        <v>149</v>
      </c>
      <c r="G106" s="9" t="s">
        <v>643</v>
      </c>
      <c r="H106" s="8" t="s">
        <v>149</v>
      </c>
      <c r="I106" s="7" t="s">
        <v>22</v>
      </c>
      <c r="J106" s="7" t="s">
        <v>19</v>
      </c>
      <c r="K106" s="10">
        <v>1</v>
      </c>
      <c r="L106" s="12">
        <v>60000000</v>
      </c>
      <c r="M106" s="10">
        <v>0</v>
      </c>
      <c r="N106" s="13">
        <v>0</v>
      </c>
      <c r="O106" s="12">
        <v>0</v>
      </c>
      <c r="P106" s="13">
        <v>0</v>
      </c>
      <c r="R106" s="43"/>
    </row>
    <row r="107" spans="1:18" s="15" customFormat="1" x14ac:dyDescent="0.25">
      <c r="A107" s="7">
        <v>69</v>
      </c>
      <c r="B107" s="7">
        <v>65</v>
      </c>
      <c r="C107" s="8" t="s">
        <v>13</v>
      </c>
      <c r="D107" s="8" t="s">
        <v>145</v>
      </c>
      <c r="E107" s="8" t="s">
        <v>146</v>
      </c>
      <c r="F107" s="8" t="s">
        <v>150</v>
      </c>
      <c r="G107" s="9" t="s">
        <v>643</v>
      </c>
      <c r="H107" s="8" t="s">
        <v>150</v>
      </c>
      <c r="I107" s="7" t="s">
        <v>22</v>
      </c>
      <c r="J107" s="7" t="s">
        <v>19</v>
      </c>
      <c r="K107" s="10">
        <v>0</v>
      </c>
      <c r="L107" s="12">
        <v>57953280</v>
      </c>
      <c r="M107" s="10">
        <v>0</v>
      </c>
      <c r="N107" s="13">
        <v>0</v>
      </c>
      <c r="O107" s="12">
        <v>15592325</v>
      </c>
      <c r="P107" s="13">
        <v>0.2690499139996908</v>
      </c>
      <c r="R107" s="43"/>
    </row>
    <row r="108" spans="1:18" s="15" customFormat="1" x14ac:dyDescent="0.25">
      <c r="A108" s="7">
        <v>70</v>
      </c>
      <c r="B108" s="7">
        <v>66</v>
      </c>
      <c r="C108" s="8" t="s">
        <v>13</v>
      </c>
      <c r="D108" s="8" t="s">
        <v>145</v>
      </c>
      <c r="E108" s="8" t="s">
        <v>146</v>
      </c>
      <c r="F108" s="8" t="s">
        <v>150</v>
      </c>
      <c r="G108" s="9" t="s">
        <v>643</v>
      </c>
      <c r="H108" s="8" t="s">
        <v>151</v>
      </c>
      <c r="I108" s="7" t="s">
        <v>22</v>
      </c>
      <c r="J108" s="7" t="s">
        <v>19</v>
      </c>
      <c r="K108" s="10">
        <v>0</v>
      </c>
      <c r="L108" s="12">
        <v>0</v>
      </c>
      <c r="M108" s="10">
        <v>0</v>
      </c>
      <c r="N108" s="13">
        <v>0</v>
      </c>
      <c r="O108" s="12">
        <v>0</v>
      </c>
      <c r="P108" s="13">
        <v>0</v>
      </c>
      <c r="R108" s="43"/>
    </row>
    <row r="109" spans="1:18" s="15" customFormat="1" x14ac:dyDescent="0.25">
      <c r="A109" s="7">
        <v>71</v>
      </c>
      <c r="B109" s="7">
        <v>67</v>
      </c>
      <c r="C109" s="8" t="s">
        <v>13</v>
      </c>
      <c r="D109" s="8" t="s">
        <v>145</v>
      </c>
      <c r="E109" s="8" t="s">
        <v>146</v>
      </c>
      <c r="F109" s="8" t="s">
        <v>150</v>
      </c>
      <c r="G109" s="9" t="s">
        <v>643</v>
      </c>
      <c r="H109" s="8" t="s">
        <v>152</v>
      </c>
      <c r="I109" s="7" t="s">
        <v>22</v>
      </c>
      <c r="J109" s="7" t="s">
        <v>19</v>
      </c>
      <c r="K109" s="10">
        <v>0</v>
      </c>
      <c r="L109" s="12">
        <v>0</v>
      </c>
      <c r="M109" s="10">
        <v>0</v>
      </c>
      <c r="N109" s="13">
        <v>0</v>
      </c>
      <c r="O109" s="12">
        <v>0</v>
      </c>
      <c r="P109" s="13">
        <v>0</v>
      </c>
      <c r="R109" s="43"/>
    </row>
    <row r="110" spans="1:18" s="15" customFormat="1" x14ac:dyDescent="0.25">
      <c r="A110" s="7">
        <v>72</v>
      </c>
      <c r="B110" s="7">
        <v>68</v>
      </c>
      <c r="C110" s="8" t="s">
        <v>13</v>
      </c>
      <c r="D110" s="8" t="s">
        <v>145</v>
      </c>
      <c r="E110" s="8" t="s">
        <v>146</v>
      </c>
      <c r="F110" s="8" t="s">
        <v>153</v>
      </c>
      <c r="G110" s="9" t="s">
        <v>643</v>
      </c>
      <c r="H110" s="8" t="s">
        <v>153</v>
      </c>
      <c r="I110" s="7" t="s">
        <v>22</v>
      </c>
      <c r="J110" s="7" t="s">
        <v>19</v>
      </c>
      <c r="K110" s="10">
        <v>4</v>
      </c>
      <c r="L110" s="12">
        <v>0</v>
      </c>
      <c r="M110" s="10">
        <v>2</v>
      </c>
      <c r="N110" s="13">
        <v>0.60000000000000009</v>
      </c>
      <c r="O110" s="12">
        <v>0</v>
      </c>
      <c r="P110" s="13">
        <v>0</v>
      </c>
      <c r="R110" s="43"/>
    </row>
    <row r="111" spans="1:18" s="15" customFormat="1" x14ac:dyDescent="0.25">
      <c r="A111" s="7">
        <v>73</v>
      </c>
      <c r="B111" s="7">
        <v>69</v>
      </c>
      <c r="C111" s="8" t="s">
        <v>13</v>
      </c>
      <c r="D111" s="8" t="s">
        <v>145</v>
      </c>
      <c r="E111" s="8" t="s">
        <v>146</v>
      </c>
      <c r="F111" s="8" t="s">
        <v>154</v>
      </c>
      <c r="G111" s="9" t="s">
        <v>643</v>
      </c>
      <c r="H111" s="8" t="s">
        <v>155</v>
      </c>
      <c r="I111" s="7" t="s">
        <v>22</v>
      </c>
      <c r="J111" s="7" t="s">
        <v>19</v>
      </c>
      <c r="K111" s="10">
        <v>0</v>
      </c>
      <c r="L111" s="12">
        <v>0</v>
      </c>
      <c r="M111" s="10">
        <v>0</v>
      </c>
      <c r="N111" s="13">
        <v>0</v>
      </c>
      <c r="O111" s="12">
        <v>0</v>
      </c>
      <c r="P111" s="13">
        <v>0</v>
      </c>
      <c r="R111" s="43"/>
    </row>
    <row r="112" spans="1:18" s="15" customFormat="1" x14ac:dyDescent="0.25">
      <c r="A112" s="7">
        <v>74</v>
      </c>
      <c r="B112" s="7">
        <v>70</v>
      </c>
      <c r="C112" s="8" t="s">
        <v>13</v>
      </c>
      <c r="D112" s="8" t="s">
        <v>145</v>
      </c>
      <c r="E112" s="8" t="s">
        <v>146</v>
      </c>
      <c r="F112" s="8" t="s">
        <v>156</v>
      </c>
      <c r="G112" s="9" t="s">
        <v>643</v>
      </c>
      <c r="H112" s="8" t="s">
        <v>157</v>
      </c>
      <c r="I112" s="7" t="s">
        <v>22</v>
      </c>
      <c r="J112" s="7" t="s">
        <v>19</v>
      </c>
      <c r="K112" s="10">
        <v>130</v>
      </c>
      <c r="L112" s="12">
        <v>0</v>
      </c>
      <c r="M112" s="10">
        <v>0</v>
      </c>
      <c r="N112" s="13">
        <v>0.2</v>
      </c>
      <c r="O112" s="12">
        <v>0</v>
      </c>
      <c r="P112" s="13">
        <v>0</v>
      </c>
      <c r="R112" s="43"/>
    </row>
    <row r="113" spans="1:18" s="15" customFormat="1" x14ac:dyDescent="0.25">
      <c r="A113" s="7">
        <v>75</v>
      </c>
      <c r="B113" s="7">
        <v>71</v>
      </c>
      <c r="C113" s="8" t="s">
        <v>13</v>
      </c>
      <c r="D113" s="8" t="s">
        <v>145</v>
      </c>
      <c r="E113" s="8" t="s">
        <v>146</v>
      </c>
      <c r="F113" s="8" t="s">
        <v>158</v>
      </c>
      <c r="G113" s="9" t="s">
        <v>643</v>
      </c>
      <c r="H113" s="8" t="s">
        <v>159</v>
      </c>
      <c r="I113" s="7" t="s">
        <v>22</v>
      </c>
      <c r="J113" s="7" t="s">
        <v>19</v>
      </c>
      <c r="K113" s="10">
        <v>0</v>
      </c>
      <c r="L113" s="12">
        <v>0</v>
      </c>
      <c r="M113" s="10">
        <v>0</v>
      </c>
      <c r="N113" s="13">
        <v>0</v>
      </c>
      <c r="O113" s="12">
        <v>0</v>
      </c>
      <c r="P113" s="13">
        <v>0</v>
      </c>
      <c r="R113" s="43"/>
    </row>
    <row r="114" spans="1:18" s="15" customFormat="1" x14ac:dyDescent="0.25">
      <c r="A114" s="7">
        <v>76</v>
      </c>
      <c r="B114" s="7">
        <v>72</v>
      </c>
      <c r="C114" s="8" t="s">
        <v>13</v>
      </c>
      <c r="D114" s="8" t="s">
        <v>145</v>
      </c>
      <c r="E114" s="8" t="s">
        <v>146</v>
      </c>
      <c r="F114" s="8" t="s">
        <v>160</v>
      </c>
      <c r="G114" s="9" t="s">
        <v>643</v>
      </c>
      <c r="H114" s="8" t="s">
        <v>161</v>
      </c>
      <c r="I114" s="7" t="s">
        <v>22</v>
      </c>
      <c r="J114" s="7" t="s">
        <v>19</v>
      </c>
      <c r="K114" s="10">
        <v>10</v>
      </c>
      <c r="L114" s="12">
        <v>61046720</v>
      </c>
      <c r="M114" s="10">
        <v>0</v>
      </c>
      <c r="N114" s="13">
        <v>0.14000000000000001</v>
      </c>
      <c r="O114" s="12">
        <v>0</v>
      </c>
      <c r="P114" s="13">
        <v>0</v>
      </c>
      <c r="R114" s="43"/>
    </row>
    <row r="115" spans="1:18" s="15" customFormat="1" x14ac:dyDescent="0.25">
      <c r="A115" s="7">
        <v>77</v>
      </c>
      <c r="B115" s="7">
        <v>73</v>
      </c>
      <c r="C115" s="8" t="s">
        <v>13</v>
      </c>
      <c r="D115" s="8" t="s">
        <v>145</v>
      </c>
      <c r="E115" s="8" t="s">
        <v>162</v>
      </c>
      <c r="F115" s="8" t="s">
        <v>163</v>
      </c>
      <c r="G115" s="9" t="s">
        <v>644</v>
      </c>
      <c r="H115" s="8" t="s">
        <v>164</v>
      </c>
      <c r="I115" s="7" t="s">
        <v>22</v>
      </c>
      <c r="J115" s="7" t="s">
        <v>19</v>
      </c>
      <c r="K115" s="10">
        <v>2</v>
      </c>
      <c r="L115" s="12">
        <v>6946584124</v>
      </c>
      <c r="M115" s="10">
        <v>0</v>
      </c>
      <c r="N115" s="13">
        <v>0</v>
      </c>
      <c r="O115" s="12">
        <v>0</v>
      </c>
      <c r="P115" s="13">
        <v>0</v>
      </c>
      <c r="R115" s="43"/>
    </row>
    <row r="116" spans="1:18" s="15" customFormat="1" x14ac:dyDescent="0.25">
      <c r="A116" s="7">
        <v>78</v>
      </c>
      <c r="B116" s="7">
        <v>74</v>
      </c>
      <c r="C116" s="8" t="s">
        <v>13</v>
      </c>
      <c r="D116" s="8" t="s">
        <v>145</v>
      </c>
      <c r="E116" s="8" t="s">
        <v>162</v>
      </c>
      <c r="F116" s="8" t="s">
        <v>165</v>
      </c>
      <c r="G116" s="9" t="s">
        <v>644</v>
      </c>
      <c r="H116" s="8" t="s">
        <v>166</v>
      </c>
      <c r="I116" s="7" t="s">
        <v>22</v>
      </c>
      <c r="J116" s="7" t="s">
        <v>19</v>
      </c>
      <c r="K116" s="10">
        <v>10</v>
      </c>
      <c r="L116" s="12">
        <v>61061696</v>
      </c>
      <c r="M116" s="10">
        <v>0</v>
      </c>
      <c r="N116" s="13">
        <v>1.1441297012123607E-2</v>
      </c>
      <c r="O116" s="12">
        <v>2794500</v>
      </c>
      <c r="P116" s="13">
        <v>4.5765188048494429E-2</v>
      </c>
      <c r="R116" s="43"/>
    </row>
    <row r="117" spans="1:18" s="15" customFormat="1" x14ac:dyDescent="0.25">
      <c r="A117" s="7">
        <v>79</v>
      </c>
      <c r="B117" s="7">
        <v>75</v>
      </c>
      <c r="C117" s="8" t="s">
        <v>13</v>
      </c>
      <c r="D117" s="8" t="s">
        <v>145</v>
      </c>
      <c r="E117" s="8" t="s">
        <v>162</v>
      </c>
      <c r="F117" s="8" t="s">
        <v>167</v>
      </c>
      <c r="G117" s="9" t="s">
        <v>644</v>
      </c>
      <c r="H117" s="8" t="s">
        <v>168</v>
      </c>
      <c r="I117" s="7" t="s">
        <v>22</v>
      </c>
      <c r="J117" s="7" t="s">
        <v>19</v>
      </c>
      <c r="K117" s="10">
        <v>0.7</v>
      </c>
      <c r="L117" s="12">
        <v>1431000000</v>
      </c>
      <c r="M117" s="10">
        <v>0</v>
      </c>
      <c r="N117" s="13">
        <v>1.0856869322152341E-2</v>
      </c>
      <c r="O117" s="12">
        <v>15536180</v>
      </c>
      <c r="P117" s="13">
        <v>2.5893633333333332E-2</v>
      </c>
      <c r="R117" s="43"/>
    </row>
    <row r="118" spans="1:18" s="15" customFormat="1" x14ac:dyDescent="0.25">
      <c r="A118" s="7">
        <v>80</v>
      </c>
      <c r="B118" s="7">
        <v>76</v>
      </c>
      <c r="C118" s="8" t="s">
        <v>13</v>
      </c>
      <c r="D118" s="8" t="s">
        <v>145</v>
      </c>
      <c r="E118" s="8" t="s">
        <v>162</v>
      </c>
      <c r="F118" s="8" t="s">
        <v>169</v>
      </c>
      <c r="G118" s="9" t="s">
        <v>639</v>
      </c>
      <c r="H118" s="8" t="s">
        <v>170</v>
      </c>
      <c r="I118" s="7" t="s">
        <v>22</v>
      </c>
      <c r="J118" s="7" t="s">
        <v>19</v>
      </c>
      <c r="K118" s="10">
        <v>0</v>
      </c>
      <c r="L118" s="12">
        <v>0</v>
      </c>
      <c r="M118" s="10">
        <v>0</v>
      </c>
      <c r="N118" s="13">
        <v>0</v>
      </c>
      <c r="O118" s="12">
        <v>0</v>
      </c>
      <c r="P118" s="13">
        <v>0</v>
      </c>
      <c r="R118" s="43"/>
    </row>
    <row r="119" spans="1:18" s="15" customFormat="1" x14ac:dyDescent="0.25">
      <c r="A119" s="7">
        <v>81</v>
      </c>
      <c r="B119" s="7">
        <v>77</v>
      </c>
      <c r="C119" s="8" t="s">
        <v>13</v>
      </c>
      <c r="D119" s="8" t="s">
        <v>145</v>
      </c>
      <c r="E119" s="8" t="s">
        <v>162</v>
      </c>
      <c r="F119" s="8" t="s">
        <v>169</v>
      </c>
      <c r="G119" s="9" t="s">
        <v>639</v>
      </c>
      <c r="H119" s="8" t="s">
        <v>171</v>
      </c>
      <c r="I119" s="7" t="s">
        <v>22</v>
      </c>
      <c r="J119" s="7" t="s">
        <v>19</v>
      </c>
      <c r="K119" s="10">
        <v>0</v>
      </c>
      <c r="L119" s="12">
        <v>0</v>
      </c>
      <c r="M119" s="10">
        <v>0</v>
      </c>
      <c r="N119" s="13">
        <v>0</v>
      </c>
      <c r="O119" s="12">
        <v>0</v>
      </c>
      <c r="P119" s="13">
        <v>0</v>
      </c>
      <c r="R119" s="43"/>
    </row>
    <row r="120" spans="1:18" s="15" customFormat="1" x14ac:dyDescent="0.25">
      <c r="A120" s="7">
        <v>82</v>
      </c>
      <c r="B120" s="7">
        <v>78</v>
      </c>
      <c r="C120" s="8" t="s">
        <v>13</v>
      </c>
      <c r="D120" s="8" t="s">
        <v>145</v>
      </c>
      <c r="E120" s="8" t="s">
        <v>162</v>
      </c>
      <c r="F120" s="8" t="s">
        <v>172</v>
      </c>
      <c r="G120" s="9" t="s">
        <v>645</v>
      </c>
      <c r="H120" s="8" t="s">
        <v>172</v>
      </c>
      <c r="I120" s="7" t="s">
        <v>22</v>
      </c>
      <c r="J120" s="7" t="s">
        <v>19</v>
      </c>
      <c r="K120" s="10">
        <v>0.1</v>
      </c>
      <c r="L120" s="12">
        <v>0</v>
      </c>
      <c r="M120" s="10">
        <v>0</v>
      </c>
      <c r="N120" s="13">
        <v>0</v>
      </c>
      <c r="O120" s="12">
        <v>0</v>
      </c>
      <c r="P120" s="13">
        <v>0</v>
      </c>
      <c r="R120" s="43"/>
    </row>
    <row r="121" spans="1:18" s="15" customFormat="1" x14ac:dyDescent="0.25">
      <c r="A121" s="7">
        <v>83</v>
      </c>
      <c r="B121" s="7">
        <v>79</v>
      </c>
      <c r="C121" s="8" t="s">
        <v>13</v>
      </c>
      <c r="D121" s="8" t="s">
        <v>145</v>
      </c>
      <c r="E121" s="8" t="s">
        <v>162</v>
      </c>
      <c r="F121" s="8" t="s">
        <v>173</v>
      </c>
      <c r="G121" s="9" t="s">
        <v>645</v>
      </c>
      <c r="H121" s="8" t="s">
        <v>173</v>
      </c>
      <c r="I121" s="7" t="s">
        <v>18</v>
      </c>
      <c r="J121" s="7" t="s">
        <v>174</v>
      </c>
      <c r="K121" s="10">
        <v>125000</v>
      </c>
      <c r="L121" s="12">
        <v>0</v>
      </c>
      <c r="M121" s="10">
        <v>31250</v>
      </c>
      <c r="N121" s="13">
        <v>0.25</v>
      </c>
      <c r="O121" s="12">
        <v>0</v>
      </c>
      <c r="P121" s="13">
        <v>0</v>
      </c>
      <c r="R121" s="43"/>
    </row>
    <row r="122" spans="1:18" s="15" customFormat="1" x14ac:dyDescent="0.25">
      <c r="A122" s="7">
        <v>84</v>
      </c>
      <c r="B122" s="7">
        <v>80</v>
      </c>
      <c r="C122" s="8" t="s">
        <v>13</v>
      </c>
      <c r="D122" s="8" t="s">
        <v>145</v>
      </c>
      <c r="E122" s="8" t="s">
        <v>162</v>
      </c>
      <c r="F122" s="8" t="s">
        <v>175</v>
      </c>
      <c r="G122" s="9" t="s">
        <v>645</v>
      </c>
      <c r="H122" s="8" t="s">
        <v>175</v>
      </c>
      <c r="I122" s="7" t="s">
        <v>18</v>
      </c>
      <c r="J122" s="7" t="s">
        <v>174</v>
      </c>
      <c r="K122" s="10">
        <v>125000</v>
      </c>
      <c r="L122" s="12">
        <v>800000000</v>
      </c>
      <c r="M122" s="10">
        <v>31250</v>
      </c>
      <c r="N122" s="13">
        <v>0.25</v>
      </c>
      <c r="O122" s="12">
        <v>0</v>
      </c>
      <c r="P122" s="13">
        <v>0</v>
      </c>
      <c r="R122" s="43"/>
    </row>
    <row r="123" spans="1:18" s="15" customFormat="1" x14ac:dyDescent="0.25">
      <c r="A123" s="7">
        <v>85</v>
      </c>
      <c r="B123" s="7">
        <v>81</v>
      </c>
      <c r="C123" s="8" t="s">
        <v>13</v>
      </c>
      <c r="D123" s="8" t="s">
        <v>145</v>
      </c>
      <c r="E123" s="8" t="s">
        <v>162</v>
      </c>
      <c r="F123" s="8" t="s">
        <v>176</v>
      </c>
      <c r="G123" s="9" t="s">
        <v>646</v>
      </c>
      <c r="H123" s="8" t="s">
        <v>177</v>
      </c>
      <c r="I123" s="7" t="s">
        <v>22</v>
      </c>
      <c r="J123" s="7" t="s">
        <v>19</v>
      </c>
      <c r="K123" s="10">
        <v>0</v>
      </c>
      <c r="L123" s="12">
        <v>0</v>
      </c>
      <c r="M123" s="10">
        <v>0</v>
      </c>
      <c r="N123" s="13">
        <v>0</v>
      </c>
      <c r="O123" s="12">
        <v>0</v>
      </c>
      <c r="P123" s="13">
        <v>0</v>
      </c>
      <c r="R123" s="43"/>
    </row>
    <row r="124" spans="1:18" s="15" customFormat="1" x14ac:dyDescent="0.25">
      <c r="A124" s="7">
        <v>86</v>
      </c>
      <c r="B124" s="7">
        <v>82</v>
      </c>
      <c r="C124" s="8" t="s">
        <v>13</v>
      </c>
      <c r="D124" s="8" t="s">
        <v>145</v>
      </c>
      <c r="E124" s="8" t="s">
        <v>162</v>
      </c>
      <c r="F124" s="8" t="s">
        <v>176</v>
      </c>
      <c r="G124" s="9" t="s">
        <v>646</v>
      </c>
      <c r="H124" s="8" t="s">
        <v>178</v>
      </c>
      <c r="I124" s="7" t="s">
        <v>22</v>
      </c>
      <c r="J124" s="7" t="s">
        <v>19</v>
      </c>
      <c r="K124" s="10">
        <v>0</v>
      </c>
      <c r="L124" s="12">
        <v>0</v>
      </c>
      <c r="M124" s="10">
        <v>0</v>
      </c>
      <c r="N124" s="13">
        <v>0</v>
      </c>
      <c r="O124" s="12">
        <v>0</v>
      </c>
      <c r="P124" s="13">
        <v>0</v>
      </c>
      <c r="R124" s="43"/>
    </row>
    <row r="125" spans="1:18" s="15" customFormat="1" x14ac:dyDescent="0.25">
      <c r="A125" s="7">
        <v>87</v>
      </c>
      <c r="B125" s="7">
        <v>83</v>
      </c>
      <c r="C125" s="8" t="s">
        <v>13</v>
      </c>
      <c r="D125" s="8" t="s">
        <v>145</v>
      </c>
      <c r="E125" s="8" t="s">
        <v>179</v>
      </c>
      <c r="F125" s="8" t="s">
        <v>167</v>
      </c>
      <c r="G125" s="9" t="s">
        <v>647</v>
      </c>
      <c r="H125" s="8" t="s">
        <v>180</v>
      </c>
      <c r="I125" s="7" t="s">
        <v>22</v>
      </c>
      <c r="J125" s="7" t="s">
        <v>19</v>
      </c>
      <c r="K125" s="10">
        <v>0.70000000000000007</v>
      </c>
      <c r="L125" s="12">
        <v>728530312</v>
      </c>
      <c r="M125" s="10">
        <v>0.2</v>
      </c>
      <c r="N125" s="13">
        <v>0.14285714285714285</v>
      </c>
      <c r="O125" s="12">
        <v>0</v>
      </c>
      <c r="P125" s="13">
        <v>0</v>
      </c>
      <c r="R125" s="43"/>
    </row>
    <row r="126" spans="1:18" s="15" customFormat="1" x14ac:dyDescent="0.25">
      <c r="A126" s="7">
        <v>88</v>
      </c>
      <c r="B126" s="7">
        <v>84</v>
      </c>
      <c r="C126" s="8" t="s">
        <v>13</v>
      </c>
      <c r="D126" s="8" t="s">
        <v>145</v>
      </c>
      <c r="E126" s="8" t="s">
        <v>179</v>
      </c>
      <c r="F126" s="8" t="s">
        <v>181</v>
      </c>
      <c r="G126" s="9" t="s">
        <v>647</v>
      </c>
      <c r="H126" s="8" t="s">
        <v>182</v>
      </c>
      <c r="I126" s="7" t="s">
        <v>22</v>
      </c>
      <c r="J126" s="7" t="s">
        <v>19</v>
      </c>
      <c r="K126" s="10">
        <v>8666</v>
      </c>
      <c r="L126" s="12">
        <v>525000000</v>
      </c>
      <c r="M126" s="10">
        <v>37</v>
      </c>
      <c r="N126" s="13">
        <v>1.7078236787445189E-3</v>
      </c>
      <c r="O126" s="12">
        <v>0</v>
      </c>
      <c r="P126" s="13">
        <v>0</v>
      </c>
      <c r="R126" s="43"/>
    </row>
    <row r="127" spans="1:18" s="15" customFormat="1" x14ac:dyDescent="0.25">
      <c r="A127" s="7">
        <v>89</v>
      </c>
      <c r="B127" s="7">
        <v>85</v>
      </c>
      <c r="C127" s="8" t="s">
        <v>13</v>
      </c>
      <c r="D127" s="8" t="s">
        <v>145</v>
      </c>
      <c r="E127" s="8" t="s">
        <v>179</v>
      </c>
      <c r="F127" s="8" t="s">
        <v>181</v>
      </c>
      <c r="G127" s="9" t="s">
        <v>647</v>
      </c>
      <c r="H127" s="8" t="s">
        <v>183</v>
      </c>
      <c r="I127" s="7" t="s">
        <v>22</v>
      </c>
      <c r="J127" s="7" t="s">
        <v>19</v>
      </c>
      <c r="K127" s="10">
        <v>5</v>
      </c>
      <c r="L127" s="12">
        <v>175000000</v>
      </c>
      <c r="M127" s="10">
        <v>0</v>
      </c>
      <c r="N127" s="13">
        <v>0</v>
      </c>
      <c r="O127" s="12">
        <v>0</v>
      </c>
      <c r="P127" s="13">
        <v>0</v>
      </c>
      <c r="R127" s="43"/>
    </row>
    <row r="128" spans="1:18" s="15" customFormat="1" x14ac:dyDescent="0.25">
      <c r="A128" s="7">
        <v>90</v>
      </c>
      <c r="B128" s="7">
        <v>86</v>
      </c>
      <c r="C128" s="8" t="s">
        <v>13</v>
      </c>
      <c r="D128" s="8" t="s">
        <v>145</v>
      </c>
      <c r="E128" s="8" t="s">
        <v>179</v>
      </c>
      <c r="F128" s="8" t="s">
        <v>184</v>
      </c>
      <c r="G128" s="9" t="s">
        <v>648</v>
      </c>
      <c r="H128" s="8" t="s">
        <v>185</v>
      </c>
      <c r="I128" s="7" t="s">
        <v>22</v>
      </c>
      <c r="J128" s="7" t="s">
        <v>19</v>
      </c>
      <c r="K128" s="10">
        <v>0.63</v>
      </c>
      <c r="L128" s="12">
        <v>0</v>
      </c>
      <c r="M128" s="10">
        <v>0.1</v>
      </c>
      <c r="N128" s="13">
        <v>0.49523809523809526</v>
      </c>
      <c r="O128" s="12">
        <v>0</v>
      </c>
      <c r="P128" s="13">
        <v>0</v>
      </c>
      <c r="R128" s="43"/>
    </row>
    <row r="129" spans="1:18" s="15" customFormat="1" x14ac:dyDescent="0.25">
      <c r="A129" s="7">
        <v>91</v>
      </c>
      <c r="B129" s="7">
        <v>87</v>
      </c>
      <c r="C129" s="8" t="s">
        <v>13</v>
      </c>
      <c r="D129" s="8" t="s">
        <v>145</v>
      </c>
      <c r="E129" s="8" t="s">
        <v>179</v>
      </c>
      <c r="F129" s="8" t="s">
        <v>184</v>
      </c>
      <c r="G129" s="9" t="s">
        <v>648</v>
      </c>
      <c r="H129" s="8" t="s">
        <v>186</v>
      </c>
      <c r="I129" s="7" t="s">
        <v>22</v>
      </c>
      <c r="J129" s="7" t="s">
        <v>19</v>
      </c>
      <c r="K129" s="10">
        <v>588</v>
      </c>
      <c r="L129" s="12">
        <v>0</v>
      </c>
      <c r="M129" s="10">
        <v>415</v>
      </c>
      <c r="N129" s="13">
        <v>0.85289115646258495</v>
      </c>
      <c r="O129" s="12">
        <v>0</v>
      </c>
      <c r="P129" s="13">
        <v>0</v>
      </c>
      <c r="R129" s="43"/>
    </row>
    <row r="130" spans="1:18" s="15" customFormat="1" x14ac:dyDescent="0.25">
      <c r="A130" s="7">
        <v>92</v>
      </c>
      <c r="B130" s="7">
        <v>88</v>
      </c>
      <c r="C130" s="8" t="s">
        <v>13</v>
      </c>
      <c r="D130" s="8" t="s">
        <v>145</v>
      </c>
      <c r="E130" s="8" t="s">
        <v>179</v>
      </c>
      <c r="F130" s="8" t="s">
        <v>187</v>
      </c>
      <c r="G130" s="9" t="s">
        <v>648</v>
      </c>
      <c r="H130" s="8" t="s">
        <v>188</v>
      </c>
      <c r="I130" s="7" t="s">
        <v>22</v>
      </c>
      <c r="J130" s="7" t="s">
        <v>19</v>
      </c>
      <c r="K130" s="10">
        <v>1.97</v>
      </c>
      <c r="L130" s="12">
        <v>0</v>
      </c>
      <c r="M130" s="10">
        <v>0.2</v>
      </c>
      <c r="N130" s="13">
        <v>0.64060913705583755</v>
      </c>
      <c r="O130" s="12">
        <v>0</v>
      </c>
      <c r="P130" s="13">
        <v>0</v>
      </c>
      <c r="R130" s="43"/>
    </row>
    <row r="131" spans="1:18" s="15" customFormat="1" x14ac:dyDescent="0.25">
      <c r="A131" s="7">
        <v>93</v>
      </c>
      <c r="B131" s="7">
        <v>89</v>
      </c>
      <c r="C131" s="8" t="s">
        <v>13</v>
      </c>
      <c r="D131" s="8" t="s">
        <v>145</v>
      </c>
      <c r="E131" s="8" t="s">
        <v>179</v>
      </c>
      <c r="F131" s="8" t="s">
        <v>187</v>
      </c>
      <c r="G131" s="9" t="s">
        <v>648</v>
      </c>
      <c r="H131" s="8" t="s">
        <v>189</v>
      </c>
      <c r="I131" s="7" t="s">
        <v>22</v>
      </c>
      <c r="J131" s="7" t="s">
        <v>19</v>
      </c>
      <c r="K131" s="10">
        <v>1024</v>
      </c>
      <c r="L131" s="12">
        <v>0</v>
      </c>
      <c r="M131" s="10">
        <v>0</v>
      </c>
      <c r="N131" s="13">
        <v>0.8</v>
      </c>
      <c r="O131" s="12">
        <v>0</v>
      </c>
      <c r="P131" s="13">
        <v>0</v>
      </c>
      <c r="R131" s="43"/>
    </row>
    <row r="132" spans="1:18" s="15" customFormat="1" x14ac:dyDescent="0.25">
      <c r="A132" s="7">
        <v>94</v>
      </c>
      <c r="B132" s="7">
        <v>90</v>
      </c>
      <c r="C132" s="8" t="s">
        <v>13</v>
      </c>
      <c r="D132" s="8" t="s">
        <v>145</v>
      </c>
      <c r="E132" s="8" t="s">
        <v>179</v>
      </c>
      <c r="F132" s="8" t="s">
        <v>190</v>
      </c>
      <c r="G132" s="9" t="s">
        <v>648</v>
      </c>
      <c r="H132" s="8" t="s">
        <v>191</v>
      </c>
      <c r="I132" s="7" t="s">
        <v>22</v>
      </c>
      <c r="J132" s="7" t="s">
        <v>19</v>
      </c>
      <c r="K132" s="10">
        <v>67</v>
      </c>
      <c r="L132" s="12">
        <v>774386980.70000005</v>
      </c>
      <c r="M132" s="10">
        <v>0</v>
      </c>
      <c r="N132" s="13">
        <v>0.8</v>
      </c>
      <c r="O132" s="12">
        <v>0</v>
      </c>
      <c r="P132" s="13">
        <v>0</v>
      </c>
      <c r="R132" s="43"/>
    </row>
    <row r="133" spans="1:18" s="15" customFormat="1" x14ac:dyDescent="0.25">
      <c r="A133" s="7">
        <v>95</v>
      </c>
      <c r="B133" s="7">
        <v>91</v>
      </c>
      <c r="C133" s="8" t="s">
        <v>13</v>
      </c>
      <c r="D133" s="8" t="s">
        <v>145</v>
      </c>
      <c r="E133" s="8" t="s">
        <v>179</v>
      </c>
      <c r="F133" s="8" t="s">
        <v>192</v>
      </c>
      <c r="G133" s="9" t="s">
        <v>648</v>
      </c>
      <c r="H133" s="8" t="s">
        <v>193</v>
      </c>
      <c r="I133" s="7" t="s">
        <v>22</v>
      </c>
      <c r="J133" s="7" t="s">
        <v>19</v>
      </c>
      <c r="K133" s="10">
        <v>0</v>
      </c>
      <c r="L133" s="12">
        <v>0</v>
      </c>
      <c r="M133" s="10">
        <v>0</v>
      </c>
      <c r="N133" s="13">
        <v>0</v>
      </c>
      <c r="O133" s="12">
        <v>0</v>
      </c>
      <c r="P133" s="13">
        <v>0</v>
      </c>
      <c r="R133" s="43"/>
    </row>
    <row r="134" spans="1:18" s="15" customFormat="1" x14ac:dyDescent="0.25">
      <c r="A134" s="7">
        <v>96</v>
      </c>
      <c r="B134" s="7">
        <v>92</v>
      </c>
      <c r="C134" s="8" t="s">
        <v>13</v>
      </c>
      <c r="D134" s="8" t="s">
        <v>145</v>
      </c>
      <c r="E134" s="8" t="s">
        <v>179</v>
      </c>
      <c r="F134" s="8" t="s">
        <v>194</v>
      </c>
      <c r="G134" s="9" t="s">
        <v>648</v>
      </c>
      <c r="H134" s="8" t="s">
        <v>195</v>
      </c>
      <c r="I134" s="7" t="s">
        <v>22</v>
      </c>
      <c r="J134" s="7" t="s">
        <v>196</v>
      </c>
      <c r="K134" s="10">
        <v>4.8499999999999996</v>
      </c>
      <c r="L134" s="12">
        <v>554160092</v>
      </c>
      <c r="M134" s="10">
        <v>0.88</v>
      </c>
      <c r="N134" s="13">
        <v>0.10886597938144331</v>
      </c>
      <c r="O134" s="12">
        <v>0</v>
      </c>
      <c r="P134" s="13">
        <v>0</v>
      </c>
      <c r="R134" s="43"/>
    </row>
    <row r="135" spans="1:18" s="15" customFormat="1" x14ac:dyDescent="0.25">
      <c r="A135" s="7">
        <v>97</v>
      </c>
      <c r="B135" s="7">
        <v>93</v>
      </c>
      <c r="C135" s="8" t="s">
        <v>13</v>
      </c>
      <c r="D135" s="8" t="s">
        <v>145</v>
      </c>
      <c r="E135" s="8" t="s">
        <v>179</v>
      </c>
      <c r="F135" s="8" t="s">
        <v>197</v>
      </c>
      <c r="G135" s="9" t="s">
        <v>648</v>
      </c>
      <c r="H135" s="8" t="s">
        <v>198</v>
      </c>
      <c r="I135" s="7" t="s">
        <v>22</v>
      </c>
      <c r="J135" s="7" t="s">
        <v>19</v>
      </c>
      <c r="K135" s="10">
        <v>0.6</v>
      </c>
      <c r="L135" s="12">
        <v>0</v>
      </c>
      <c r="M135" s="10">
        <v>0.2</v>
      </c>
      <c r="N135" s="13">
        <v>0.26666666666666672</v>
      </c>
      <c r="O135" s="12">
        <v>0</v>
      </c>
      <c r="P135" s="13">
        <v>0</v>
      </c>
      <c r="R135" s="43"/>
    </row>
    <row r="136" spans="1:18" s="15" customFormat="1" x14ac:dyDescent="0.25">
      <c r="A136" s="7">
        <v>98</v>
      </c>
      <c r="B136" s="7">
        <v>94</v>
      </c>
      <c r="C136" s="8" t="s">
        <v>13</v>
      </c>
      <c r="D136" s="8" t="s">
        <v>145</v>
      </c>
      <c r="E136" s="8" t="s">
        <v>179</v>
      </c>
      <c r="F136" s="8" t="s">
        <v>197</v>
      </c>
      <c r="G136" s="9" t="s">
        <v>648</v>
      </c>
      <c r="H136" s="8" t="s">
        <v>199</v>
      </c>
      <c r="I136" s="7" t="s">
        <v>22</v>
      </c>
      <c r="J136" s="7" t="s">
        <v>196</v>
      </c>
      <c r="K136" s="10">
        <v>4.2</v>
      </c>
      <c r="L136" s="12">
        <v>0</v>
      </c>
      <c r="M136" s="10">
        <v>1.5</v>
      </c>
      <c r="N136" s="13">
        <v>0.61428571428571432</v>
      </c>
      <c r="O136" s="12">
        <v>0</v>
      </c>
      <c r="P136" s="13">
        <v>0</v>
      </c>
      <c r="R136" s="43"/>
    </row>
    <row r="137" spans="1:18" s="15" customFormat="1" x14ac:dyDescent="0.25">
      <c r="A137" s="7">
        <v>99</v>
      </c>
      <c r="B137" s="7">
        <v>95</v>
      </c>
      <c r="C137" s="8" t="s">
        <v>13</v>
      </c>
      <c r="D137" s="8" t="s">
        <v>145</v>
      </c>
      <c r="E137" s="8" t="s">
        <v>179</v>
      </c>
      <c r="F137" s="8" t="s">
        <v>200</v>
      </c>
      <c r="G137" s="9" t="s">
        <v>648</v>
      </c>
      <c r="H137" s="8" t="s">
        <v>201</v>
      </c>
      <c r="I137" s="7" t="s">
        <v>22</v>
      </c>
      <c r="J137" s="7" t="s">
        <v>101</v>
      </c>
      <c r="K137" s="10">
        <v>0.2</v>
      </c>
      <c r="L137" s="12">
        <v>0</v>
      </c>
      <c r="M137" s="10">
        <v>0</v>
      </c>
      <c r="N137" s="13">
        <v>0.2</v>
      </c>
      <c r="O137" s="12">
        <v>0</v>
      </c>
      <c r="P137" s="13">
        <v>0</v>
      </c>
      <c r="R137" s="43"/>
    </row>
    <row r="138" spans="1:18" s="15" customFormat="1" x14ac:dyDescent="0.25">
      <c r="A138" s="7">
        <v>100</v>
      </c>
      <c r="B138" s="7">
        <v>96</v>
      </c>
      <c r="C138" s="8" t="s">
        <v>13</v>
      </c>
      <c r="D138" s="8" t="s">
        <v>145</v>
      </c>
      <c r="E138" s="8" t="s">
        <v>179</v>
      </c>
      <c r="F138" s="8" t="s">
        <v>202</v>
      </c>
      <c r="G138" s="9" t="s">
        <v>648</v>
      </c>
      <c r="H138" s="8" t="s">
        <v>203</v>
      </c>
      <c r="I138" s="7" t="s">
        <v>22</v>
      </c>
      <c r="J138" s="7" t="s">
        <v>19</v>
      </c>
      <c r="K138" s="10">
        <v>750</v>
      </c>
      <c r="L138" s="12">
        <v>0</v>
      </c>
      <c r="M138" s="10">
        <v>0</v>
      </c>
      <c r="N138" s="13">
        <v>0.30000000000000004</v>
      </c>
      <c r="O138" s="12">
        <v>0</v>
      </c>
      <c r="P138" s="13">
        <v>0</v>
      </c>
      <c r="R138" s="43"/>
    </row>
    <row r="139" spans="1:18" s="15" customFormat="1" x14ac:dyDescent="0.25">
      <c r="A139" s="7">
        <v>101</v>
      </c>
      <c r="B139" s="7">
        <v>97</v>
      </c>
      <c r="C139" s="8" t="s">
        <v>13</v>
      </c>
      <c r="D139" s="8" t="s">
        <v>145</v>
      </c>
      <c r="E139" s="8" t="s">
        <v>179</v>
      </c>
      <c r="F139" s="8" t="s">
        <v>204</v>
      </c>
      <c r="G139" s="9" t="s">
        <v>648</v>
      </c>
      <c r="H139" s="8" t="s">
        <v>205</v>
      </c>
      <c r="I139" s="7" t="s">
        <v>22</v>
      </c>
      <c r="J139" s="7" t="s">
        <v>19</v>
      </c>
      <c r="K139" s="10">
        <v>1</v>
      </c>
      <c r="L139" s="12">
        <v>0</v>
      </c>
      <c r="M139" s="10">
        <v>0</v>
      </c>
      <c r="N139" s="13">
        <v>0.2</v>
      </c>
      <c r="O139" s="12">
        <v>0</v>
      </c>
      <c r="P139" s="13">
        <v>0</v>
      </c>
      <c r="R139" s="43"/>
    </row>
    <row r="140" spans="1:18" s="15" customFormat="1" x14ac:dyDescent="0.25">
      <c r="A140" s="7">
        <v>102</v>
      </c>
      <c r="B140" s="7">
        <v>98</v>
      </c>
      <c r="C140" s="8" t="s">
        <v>13</v>
      </c>
      <c r="D140" s="8" t="s">
        <v>145</v>
      </c>
      <c r="E140" s="8" t="s">
        <v>179</v>
      </c>
      <c r="F140" s="8" t="s">
        <v>206</v>
      </c>
      <c r="G140" s="9" t="s">
        <v>648</v>
      </c>
      <c r="H140" s="8" t="s">
        <v>207</v>
      </c>
      <c r="I140" s="7" t="s">
        <v>22</v>
      </c>
      <c r="J140" s="7" t="s">
        <v>19</v>
      </c>
      <c r="K140" s="10">
        <v>1</v>
      </c>
      <c r="L140" s="12">
        <v>1336634380.05</v>
      </c>
      <c r="M140" s="10">
        <v>1</v>
      </c>
      <c r="N140" s="13">
        <v>0.8</v>
      </c>
      <c r="O140" s="12">
        <v>0</v>
      </c>
      <c r="P140" s="13">
        <v>0</v>
      </c>
      <c r="R140" s="43"/>
    </row>
    <row r="141" spans="1:18" s="15" customFormat="1" x14ac:dyDescent="0.25">
      <c r="A141" s="7">
        <v>103</v>
      </c>
      <c r="B141" s="7">
        <v>99</v>
      </c>
      <c r="C141" s="8" t="s">
        <v>208</v>
      </c>
      <c r="D141" s="8" t="s">
        <v>209</v>
      </c>
      <c r="E141" s="8" t="s">
        <v>210</v>
      </c>
      <c r="F141" s="8" t="s">
        <v>211</v>
      </c>
      <c r="G141" s="9" t="s">
        <v>649</v>
      </c>
      <c r="H141" s="8" t="s">
        <v>212</v>
      </c>
      <c r="I141" s="7" t="s">
        <v>22</v>
      </c>
      <c r="J141" s="7" t="s">
        <v>19</v>
      </c>
      <c r="K141" s="10">
        <v>1340</v>
      </c>
      <c r="L141" s="12">
        <v>228800000</v>
      </c>
      <c r="M141" s="10">
        <v>409</v>
      </c>
      <c r="N141" s="13">
        <v>0.22891791044776122</v>
      </c>
      <c r="O141" s="12">
        <v>0</v>
      </c>
      <c r="P141" s="13">
        <v>0</v>
      </c>
      <c r="R141" s="43"/>
    </row>
    <row r="142" spans="1:18" s="15" customFormat="1" x14ac:dyDescent="0.25">
      <c r="A142" s="7">
        <v>104</v>
      </c>
      <c r="B142" s="7">
        <v>100</v>
      </c>
      <c r="C142" s="8" t="s">
        <v>208</v>
      </c>
      <c r="D142" s="8" t="s">
        <v>209</v>
      </c>
      <c r="E142" s="8" t="s">
        <v>210</v>
      </c>
      <c r="F142" s="8" t="s">
        <v>45</v>
      </c>
      <c r="G142" s="9" t="s">
        <v>649</v>
      </c>
      <c r="H142" s="8" t="s">
        <v>213</v>
      </c>
      <c r="I142" s="7" t="s">
        <v>18</v>
      </c>
      <c r="J142" s="7" t="s">
        <v>19</v>
      </c>
      <c r="K142" s="10">
        <v>540</v>
      </c>
      <c r="L142" s="12">
        <v>1481909233.9200001</v>
      </c>
      <c r="M142" s="10">
        <v>235</v>
      </c>
      <c r="N142" s="13">
        <v>0.29554620243192015</v>
      </c>
      <c r="O142" s="12">
        <v>129589147</v>
      </c>
      <c r="P142" s="13">
        <v>8.7447425276652127E-2</v>
      </c>
      <c r="R142" s="43"/>
    </row>
    <row r="143" spans="1:18" s="15" customFormat="1" x14ac:dyDescent="0.25">
      <c r="A143" s="7">
        <v>105</v>
      </c>
      <c r="B143" s="7">
        <v>101</v>
      </c>
      <c r="C143" s="8" t="s">
        <v>208</v>
      </c>
      <c r="D143" s="8" t="s">
        <v>209</v>
      </c>
      <c r="E143" s="8" t="s">
        <v>214</v>
      </c>
      <c r="F143" s="8" t="s">
        <v>215</v>
      </c>
      <c r="G143" s="9" t="s">
        <v>649</v>
      </c>
      <c r="H143" s="8" t="s">
        <v>216</v>
      </c>
      <c r="I143" s="7" t="s">
        <v>22</v>
      </c>
      <c r="J143" s="7" t="s">
        <v>19</v>
      </c>
      <c r="K143" s="10">
        <v>3023</v>
      </c>
      <c r="L143" s="12">
        <v>135346445</v>
      </c>
      <c r="M143" s="10">
        <v>100</v>
      </c>
      <c r="N143" s="13">
        <v>2.4809791597750576E-2</v>
      </c>
      <c r="O143" s="12">
        <v>0</v>
      </c>
      <c r="P143" s="13">
        <v>0</v>
      </c>
      <c r="R143" s="43"/>
    </row>
    <row r="144" spans="1:18" s="15" customFormat="1" x14ac:dyDescent="0.25">
      <c r="A144" s="7">
        <v>106</v>
      </c>
      <c r="B144" s="7">
        <v>102</v>
      </c>
      <c r="C144" s="8" t="s">
        <v>208</v>
      </c>
      <c r="D144" s="8" t="s">
        <v>209</v>
      </c>
      <c r="E144" s="8" t="s">
        <v>214</v>
      </c>
      <c r="F144" s="8" t="s">
        <v>217</v>
      </c>
      <c r="G144" s="9" t="s">
        <v>649</v>
      </c>
      <c r="H144" s="8" t="s">
        <v>218</v>
      </c>
      <c r="I144" s="7" t="s">
        <v>22</v>
      </c>
      <c r="J144" s="7" t="s">
        <v>19</v>
      </c>
      <c r="K144" s="10">
        <v>2887</v>
      </c>
      <c r="L144" s="12">
        <v>68000000</v>
      </c>
      <c r="M144" s="10">
        <v>15</v>
      </c>
      <c r="N144" s="13">
        <v>3.8967786629719435E-3</v>
      </c>
      <c r="O144" s="12">
        <v>0</v>
      </c>
      <c r="P144" s="13">
        <v>0</v>
      </c>
      <c r="R144" s="43"/>
    </row>
    <row r="145" spans="1:18" s="15" customFormat="1" x14ac:dyDescent="0.25">
      <c r="A145" s="7">
        <v>107</v>
      </c>
      <c r="B145" s="7">
        <v>103</v>
      </c>
      <c r="C145" s="8" t="s">
        <v>208</v>
      </c>
      <c r="D145" s="8" t="s">
        <v>209</v>
      </c>
      <c r="E145" s="8" t="s">
        <v>214</v>
      </c>
      <c r="F145" s="8" t="s">
        <v>219</v>
      </c>
      <c r="G145" s="9" t="s">
        <v>649</v>
      </c>
      <c r="H145" s="8" t="s">
        <v>220</v>
      </c>
      <c r="I145" s="7" t="s">
        <v>22</v>
      </c>
      <c r="J145" s="7" t="s">
        <v>19</v>
      </c>
      <c r="K145" s="10">
        <v>1969</v>
      </c>
      <c r="L145" s="12">
        <v>28571429</v>
      </c>
      <c r="M145" s="10">
        <v>40</v>
      </c>
      <c r="N145" s="13">
        <v>1.5236160487557136E-2</v>
      </c>
      <c r="O145" s="12">
        <v>0</v>
      </c>
      <c r="P145" s="13">
        <v>0</v>
      </c>
      <c r="R145" s="43"/>
    </row>
    <row r="146" spans="1:18" s="15" customFormat="1" x14ac:dyDescent="0.25">
      <c r="A146" s="7">
        <v>108</v>
      </c>
      <c r="B146" s="7">
        <v>104</v>
      </c>
      <c r="C146" s="8" t="s">
        <v>208</v>
      </c>
      <c r="D146" s="8" t="s">
        <v>209</v>
      </c>
      <c r="E146" s="8" t="s">
        <v>214</v>
      </c>
      <c r="F146" s="8" t="s">
        <v>221</v>
      </c>
      <c r="G146" s="9" t="s">
        <v>649</v>
      </c>
      <c r="H146" s="8" t="s">
        <v>222</v>
      </c>
      <c r="I146" s="7" t="s">
        <v>22</v>
      </c>
      <c r="J146" s="7" t="s">
        <v>19</v>
      </c>
      <c r="K146" s="10">
        <v>667</v>
      </c>
      <c r="L146" s="12">
        <v>20000000</v>
      </c>
      <c r="M146" s="10">
        <v>0</v>
      </c>
      <c r="N146" s="13">
        <v>0</v>
      </c>
      <c r="O146" s="12">
        <v>0</v>
      </c>
      <c r="P146" s="13">
        <v>0</v>
      </c>
      <c r="R146" s="43"/>
    </row>
    <row r="147" spans="1:18" s="15" customFormat="1" x14ac:dyDescent="0.25">
      <c r="A147" s="7">
        <v>109</v>
      </c>
      <c r="B147" s="7">
        <v>105</v>
      </c>
      <c r="C147" s="8" t="s">
        <v>208</v>
      </c>
      <c r="D147" s="8" t="s">
        <v>209</v>
      </c>
      <c r="E147" s="8" t="s">
        <v>214</v>
      </c>
      <c r="F147" s="8" t="s">
        <v>223</v>
      </c>
      <c r="G147" s="9" t="s">
        <v>649</v>
      </c>
      <c r="H147" s="8" t="s">
        <v>224</v>
      </c>
      <c r="I147" s="7" t="s">
        <v>22</v>
      </c>
      <c r="J147" s="7" t="s">
        <v>19</v>
      </c>
      <c r="K147" s="10">
        <v>5781</v>
      </c>
      <c r="L147" s="12">
        <v>160225527</v>
      </c>
      <c r="M147" s="10">
        <v>41</v>
      </c>
      <c r="N147" s="13">
        <v>5.3191489361702126E-3</v>
      </c>
      <c r="O147" s="12">
        <v>0</v>
      </c>
      <c r="P147" s="13">
        <v>0</v>
      </c>
      <c r="R147" s="43"/>
    </row>
    <row r="148" spans="1:18" s="15" customFormat="1" x14ac:dyDescent="0.25">
      <c r="A148" s="7">
        <v>110</v>
      </c>
      <c r="B148" s="7">
        <v>106</v>
      </c>
      <c r="C148" s="8" t="s">
        <v>208</v>
      </c>
      <c r="D148" s="8" t="s">
        <v>209</v>
      </c>
      <c r="E148" s="8" t="s">
        <v>225</v>
      </c>
      <c r="F148" s="8" t="s">
        <v>226</v>
      </c>
      <c r="G148" s="9" t="s">
        <v>649</v>
      </c>
      <c r="H148" s="8" t="s">
        <v>227</v>
      </c>
      <c r="I148" s="7" t="s">
        <v>22</v>
      </c>
      <c r="J148" s="7" t="s">
        <v>19</v>
      </c>
      <c r="K148" s="10">
        <v>2990</v>
      </c>
      <c r="L148" s="12">
        <v>70000000</v>
      </c>
      <c r="M148" s="10">
        <v>39</v>
      </c>
      <c r="N148" s="13">
        <v>9.7826086956521729E-3</v>
      </c>
      <c r="O148" s="12">
        <v>0</v>
      </c>
      <c r="P148" s="13">
        <v>0</v>
      </c>
      <c r="R148" s="43"/>
    </row>
    <row r="149" spans="1:18" s="15" customFormat="1" x14ac:dyDescent="0.25">
      <c r="A149" s="7">
        <v>111</v>
      </c>
      <c r="B149" s="7">
        <v>107</v>
      </c>
      <c r="C149" s="8" t="s">
        <v>208</v>
      </c>
      <c r="D149" s="8" t="s">
        <v>209</v>
      </c>
      <c r="E149" s="8" t="s">
        <v>225</v>
      </c>
      <c r="F149" s="8" t="s">
        <v>228</v>
      </c>
      <c r="G149" s="9" t="s">
        <v>649</v>
      </c>
      <c r="H149" s="8" t="s">
        <v>229</v>
      </c>
      <c r="I149" s="7" t="s">
        <v>22</v>
      </c>
      <c r="J149" s="7" t="s">
        <v>19</v>
      </c>
      <c r="K149" s="10">
        <v>845</v>
      </c>
      <c r="L149" s="12">
        <v>199953830</v>
      </c>
      <c r="M149" s="10">
        <v>196</v>
      </c>
      <c r="N149" s="13">
        <v>0.17396449704142011</v>
      </c>
      <c r="O149" s="12">
        <v>0</v>
      </c>
      <c r="P149" s="13">
        <v>0</v>
      </c>
      <c r="R149" s="43"/>
    </row>
    <row r="150" spans="1:18" s="15" customFormat="1" x14ac:dyDescent="0.25">
      <c r="A150" s="7">
        <v>112</v>
      </c>
      <c r="B150" s="7">
        <v>108</v>
      </c>
      <c r="C150" s="8" t="s">
        <v>208</v>
      </c>
      <c r="D150" s="8" t="s">
        <v>209</v>
      </c>
      <c r="E150" s="8" t="s">
        <v>230</v>
      </c>
      <c r="F150" s="8" t="s">
        <v>231</v>
      </c>
      <c r="G150" s="9" t="s">
        <v>649</v>
      </c>
      <c r="H150" s="8" t="s">
        <v>231</v>
      </c>
      <c r="I150" s="7" t="s">
        <v>18</v>
      </c>
      <c r="J150" s="7" t="s">
        <v>19</v>
      </c>
      <c r="K150" s="10">
        <v>1</v>
      </c>
      <c r="L150" s="12">
        <v>616538697</v>
      </c>
      <c r="M150" s="10">
        <v>1</v>
      </c>
      <c r="N150" s="13">
        <v>0.22887085609161686</v>
      </c>
      <c r="O150" s="12">
        <v>29666666.66</v>
      </c>
      <c r="P150" s="13">
        <v>5.0407333980283714E-2</v>
      </c>
      <c r="R150" s="43"/>
    </row>
    <row r="151" spans="1:18" s="15" customFormat="1" x14ac:dyDescent="0.25">
      <c r="A151" s="7">
        <v>113</v>
      </c>
      <c r="B151" s="7">
        <v>109</v>
      </c>
      <c r="C151" s="8" t="s">
        <v>208</v>
      </c>
      <c r="D151" s="8" t="s">
        <v>209</v>
      </c>
      <c r="E151" s="8" t="s">
        <v>230</v>
      </c>
      <c r="F151" s="8" t="s">
        <v>232</v>
      </c>
      <c r="G151" s="9" t="s">
        <v>649</v>
      </c>
      <c r="H151" s="8" t="s">
        <v>233</v>
      </c>
      <c r="I151" s="7" t="s">
        <v>22</v>
      </c>
      <c r="J151" s="7" t="s">
        <v>19</v>
      </c>
      <c r="K151" s="10">
        <v>400</v>
      </c>
      <c r="L151" s="12">
        <v>375000000</v>
      </c>
      <c r="M151" s="10">
        <v>151</v>
      </c>
      <c r="N151" s="13">
        <v>0.26424999999999998</v>
      </c>
      <c r="O151" s="12">
        <v>0</v>
      </c>
      <c r="P151" s="13">
        <v>0</v>
      </c>
      <c r="R151" s="43"/>
    </row>
    <row r="152" spans="1:18" s="15" customFormat="1" x14ac:dyDescent="0.25">
      <c r="A152" s="7">
        <v>114</v>
      </c>
      <c r="B152" s="7">
        <v>110</v>
      </c>
      <c r="C152" s="8" t="s">
        <v>208</v>
      </c>
      <c r="D152" s="8" t="s">
        <v>209</v>
      </c>
      <c r="E152" s="8" t="s">
        <v>230</v>
      </c>
      <c r="F152" s="8" t="s">
        <v>234</v>
      </c>
      <c r="G152" s="9" t="s">
        <v>649</v>
      </c>
      <c r="H152" s="8" t="s">
        <v>235</v>
      </c>
      <c r="I152" s="7" t="s">
        <v>236</v>
      </c>
      <c r="J152" s="7" t="s">
        <v>19</v>
      </c>
      <c r="K152" s="10">
        <v>11500</v>
      </c>
      <c r="L152" s="12">
        <v>12580252617.940001</v>
      </c>
      <c r="M152" s="10">
        <v>12522</v>
      </c>
      <c r="N152" s="13">
        <v>0.37204096134431963</v>
      </c>
      <c r="O152" s="12">
        <v>3074188293.04</v>
      </c>
      <c r="P152" s="13">
        <v>0.24436618137986121</v>
      </c>
      <c r="R152" s="43"/>
    </row>
    <row r="153" spans="1:18" s="15" customFormat="1" x14ac:dyDescent="0.25">
      <c r="A153" s="7">
        <v>115</v>
      </c>
      <c r="B153" s="7">
        <v>111</v>
      </c>
      <c r="C153" s="8" t="s">
        <v>208</v>
      </c>
      <c r="D153" s="8" t="s">
        <v>237</v>
      </c>
      <c r="E153" s="8" t="s">
        <v>238</v>
      </c>
      <c r="F153" s="8" t="s">
        <v>239</v>
      </c>
      <c r="G153" s="9" t="s">
        <v>650</v>
      </c>
      <c r="H153" s="8" t="s">
        <v>240</v>
      </c>
      <c r="I153" s="7" t="s">
        <v>22</v>
      </c>
      <c r="J153" s="7" t="s">
        <v>19</v>
      </c>
      <c r="K153" s="10">
        <v>2</v>
      </c>
      <c r="L153" s="12">
        <v>1621332437.0799999</v>
      </c>
      <c r="M153" s="10">
        <v>1</v>
      </c>
      <c r="N153" s="13">
        <v>0.26473162834999264</v>
      </c>
      <c r="O153" s="12">
        <v>75583150</v>
      </c>
      <c r="P153" s="13">
        <v>4.6617922562583361E-2</v>
      </c>
      <c r="R153" s="43"/>
    </row>
    <row r="154" spans="1:18" s="15" customFormat="1" x14ac:dyDescent="0.25">
      <c r="A154" s="7">
        <v>116</v>
      </c>
      <c r="B154" s="7">
        <v>112</v>
      </c>
      <c r="C154" s="8" t="s">
        <v>208</v>
      </c>
      <c r="D154" s="8" t="s">
        <v>237</v>
      </c>
      <c r="E154" s="8" t="s">
        <v>238</v>
      </c>
      <c r="F154" s="8" t="s">
        <v>241</v>
      </c>
      <c r="G154" s="9" t="s">
        <v>650</v>
      </c>
      <c r="H154" s="8" t="s">
        <v>242</v>
      </c>
      <c r="I154" s="7" t="s">
        <v>22</v>
      </c>
      <c r="J154" s="7" t="s">
        <v>19</v>
      </c>
      <c r="K154" s="10">
        <v>0.2</v>
      </c>
      <c r="L154" s="12">
        <v>0</v>
      </c>
      <c r="M154" s="10">
        <v>0.02</v>
      </c>
      <c r="N154" s="13">
        <v>9.9999999999999992E-2</v>
      </c>
      <c r="O154" s="12">
        <v>0</v>
      </c>
      <c r="P154" s="13">
        <v>0</v>
      </c>
      <c r="R154" s="43"/>
    </row>
    <row r="155" spans="1:18" s="15" customFormat="1" x14ac:dyDescent="0.25">
      <c r="A155" s="7">
        <v>117</v>
      </c>
      <c r="B155" s="7">
        <v>113</v>
      </c>
      <c r="C155" s="8" t="s">
        <v>208</v>
      </c>
      <c r="D155" s="8" t="s">
        <v>237</v>
      </c>
      <c r="E155" s="8" t="s">
        <v>238</v>
      </c>
      <c r="F155" s="8" t="s">
        <v>243</v>
      </c>
      <c r="G155" s="9" t="s">
        <v>650</v>
      </c>
      <c r="H155" s="8" t="s">
        <v>244</v>
      </c>
      <c r="I155" s="7" t="s">
        <v>22</v>
      </c>
      <c r="J155" s="7" t="s">
        <v>19</v>
      </c>
      <c r="K155" s="10">
        <v>2</v>
      </c>
      <c r="L155" s="12">
        <v>0</v>
      </c>
      <c r="M155" s="10">
        <v>0</v>
      </c>
      <c r="N155" s="13">
        <v>0</v>
      </c>
      <c r="O155" s="12">
        <v>0</v>
      </c>
      <c r="P155" s="13">
        <v>0</v>
      </c>
      <c r="R155" s="43"/>
    </row>
    <row r="156" spans="1:18" s="15" customFormat="1" x14ac:dyDescent="0.25">
      <c r="A156" s="7">
        <v>118</v>
      </c>
      <c r="B156" s="7">
        <v>114</v>
      </c>
      <c r="C156" s="8" t="s">
        <v>208</v>
      </c>
      <c r="D156" s="8" t="s">
        <v>237</v>
      </c>
      <c r="E156" s="8" t="s">
        <v>238</v>
      </c>
      <c r="F156" s="8" t="s">
        <v>245</v>
      </c>
      <c r="G156" s="9" t="s">
        <v>650</v>
      </c>
      <c r="H156" s="8" t="s">
        <v>246</v>
      </c>
      <c r="I156" s="7" t="s">
        <v>18</v>
      </c>
      <c r="J156" s="7" t="s">
        <v>19</v>
      </c>
      <c r="K156" s="10">
        <v>6</v>
      </c>
      <c r="L156" s="12">
        <v>2022841465</v>
      </c>
      <c r="M156" s="10">
        <v>0</v>
      </c>
      <c r="N156" s="13">
        <v>5.694189666220198E-2</v>
      </c>
      <c r="O156" s="12">
        <v>295658733</v>
      </c>
      <c r="P156" s="13">
        <v>0.19003140078928285</v>
      </c>
      <c r="R156" s="43"/>
    </row>
    <row r="157" spans="1:18" s="15" customFormat="1" x14ac:dyDescent="0.25">
      <c r="A157" s="7">
        <v>119</v>
      </c>
      <c r="B157" s="7">
        <v>115</v>
      </c>
      <c r="C157" s="8" t="s">
        <v>208</v>
      </c>
      <c r="D157" s="8" t="s">
        <v>237</v>
      </c>
      <c r="E157" s="8" t="s">
        <v>238</v>
      </c>
      <c r="F157" s="8" t="s">
        <v>247</v>
      </c>
      <c r="G157" s="9" t="s">
        <v>650</v>
      </c>
      <c r="H157" s="8" t="s">
        <v>248</v>
      </c>
      <c r="I157" s="7" t="s">
        <v>22</v>
      </c>
      <c r="J157" s="7" t="s">
        <v>19</v>
      </c>
      <c r="K157" s="10">
        <v>2</v>
      </c>
      <c r="L157" s="12">
        <v>0</v>
      </c>
      <c r="M157" s="10">
        <v>0</v>
      </c>
      <c r="N157" s="13">
        <v>0</v>
      </c>
      <c r="O157" s="12">
        <v>0</v>
      </c>
      <c r="P157" s="13">
        <v>0</v>
      </c>
      <c r="R157" s="43"/>
    </row>
    <row r="158" spans="1:18" s="15" customFormat="1" x14ac:dyDescent="0.25">
      <c r="A158" s="7">
        <v>120</v>
      </c>
      <c r="B158" s="7">
        <v>116</v>
      </c>
      <c r="C158" s="8" t="s">
        <v>208</v>
      </c>
      <c r="D158" s="8" t="s">
        <v>237</v>
      </c>
      <c r="E158" s="8" t="s">
        <v>238</v>
      </c>
      <c r="F158" s="8" t="s">
        <v>247</v>
      </c>
      <c r="G158" s="9" t="s">
        <v>650</v>
      </c>
      <c r="H158" s="8" t="s">
        <v>249</v>
      </c>
      <c r="I158" s="7" t="s">
        <v>22</v>
      </c>
      <c r="J158" s="7" t="s">
        <v>19</v>
      </c>
      <c r="K158" s="10">
        <v>2</v>
      </c>
      <c r="L158" s="12">
        <v>0</v>
      </c>
      <c r="M158" s="10">
        <v>0</v>
      </c>
      <c r="N158" s="13">
        <v>0</v>
      </c>
      <c r="O158" s="12">
        <v>0</v>
      </c>
      <c r="P158" s="13">
        <v>0</v>
      </c>
      <c r="R158" s="43"/>
    </row>
    <row r="159" spans="1:18" s="15" customFormat="1" x14ac:dyDescent="0.25">
      <c r="A159" s="7">
        <v>121</v>
      </c>
      <c r="B159" s="7">
        <v>117</v>
      </c>
      <c r="C159" s="8" t="s">
        <v>208</v>
      </c>
      <c r="D159" s="8" t="s">
        <v>237</v>
      </c>
      <c r="E159" s="8" t="s">
        <v>238</v>
      </c>
      <c r="F159" s="8" t="s">
        <v>247</v>
      </c>
      <c r="G159" s="9" t="s">
        <v>650</v>
      </c>
      <c r="H159" s="8" t="s">
        <v>250</v>
      </c>
      <c r="I159" s="7" t="s">
        <v>22</v>
      </c>
      <c r="J159" s="7" t="s">
        <v>19</v>
      </c>
      <c r="K159" s="10">
        <v>2</v>
      </c>
      <c r="L159" s="12">
        <v>34000000</v>
      </c>
      <c r="M159" s="10">
        <v>0</v>
      </c>
      <c r="N159" s="13">
        <v>0</v>
      </c>
      <c r="O159" s="12">
        <v>0</v>
      </c>
      <c r="P159" s="13">
        <v>0</v>
      </c>
      <c r="R159" s="43"/>
    </row>
    <row r="160" spans="1:18" s="15" customFormat="1" x14ac:dyDescent="0.25">
      <c r="A160" s="7">
        <v>122</v>
      </c>
      <c r="B160" s="7">
        <v>118</v>
      </c>
      <c r="C160" s="8" t="s">
        <v>208</v>
      </c>
      <c r="D160" s="8" t="s">
        <v>237</v>
      </c>
      <c r="E160" s="8" t="s">
        <v>238</v>
      </c>
      <c r="F160" s="8" t="s">
        <v>247</v>
      </c>
      <c r="G160" s="9" t="s">
        <v>650</v>
      </c>
      <c r="H160" s="8" t="s">
        <v>251</v>
      </c>
      <c r="I160" s="7" t="s">
        <v>18</v>
      </c>
      <c r="J160" s="7" t="s">
        <v>19</v>
      </c>
      <c r="K160" s="10">
        <v>6</v>
      </c>
      <c r="L160" s="12">
        <v>296143838</v>
      </c>
      <c r="M160" s="10">
        <v>0</v>
      </c>
      <c r="N160" s="13">
        <v>0</v>
      </c>
      <c r="O160" s="12">
        <v>0</v>
      </c>
      <c r="P160" s="13">
        <v>0</v>
      </c>
      <c r="R160" s="43"/>
    </row>
    <row r="161" spans="1:18" s="15" customFormat="1" x14ac:dyDescent="0.25">
      <c r="A161" s="7">
        <v>123</v>
      </c>
      <c r="B161" s="7">
        <v>119</v>
      </c>
      <c r="C161" s="8" t="s">
        <v>208</v>
      </c>
      <c r="D161" s="8" t="s">
        <v>237</v>
      </c>
      <c r="E161" s="8" t="s">
        <v>238</v>
      </c>
      <c r="F161" s="8" t="s">
        <v>252</v>
      </c>
      <c r="G161" s="9" t="s">
        <v>650</v>
      </c>
      <c r="H161" s="8" t="s">
        <v>253</v>
      </c>
      <c r="I161" s="7" t="s">
        <v>22</v>
      </c>
      <c r="J161" s="7" t="s">
        <v>19</v>
      </c>
      <c r="K161" s="10">
        <v>100</v>
      </c>
      <c r="L161" s="12">
        <v>382012889.19999999</v>
      </c>
      <c r="M161" s="10">
        <v>11</v>
      </c>
      <c r="N161" s="13">
        <v>6.6000000000000003E-2</v>
      </c>
      <c r="O161" s="12">
        <v>0</v>
      </c>
      <c r="P161" s="13">
        <v>0</v>
      </c>
      <c r="R161" s="43"/>
    </row>
    <row r="162" spans="1:18" s="15" customFormat="1" x14ac:dyDescent="0.25">
      <c r="A162" s="7">
        <v>124</v>
      </c>
      <c r="B162" s="7">
        <v>120</v>
      </c>
      <c r="C162" s="8" t="s">
        <v>208</v>
      </c>
      <c r="D162" s="8" t="s">
        <v>237</v>
      </c>
      <c r="E162" s="8" t="s">
        <v>238</v>
      </c>
      <c r="F162" s="8" t="s">
        <v>254</v>
      </c>
      <c r="G162" s="9" t="s">
        <v>650</v>
      </c>
      <c r="H162" s="8" t="s">
        <v>255</v>
      </c>
      <c r="I162" s="7" t="s">
        <v>22</v>
      </c>
      <c r="J162" s="7" t="s">
        <v>19</v>
      </c>
      <c r="K162" s="10">
        <v>343</v>
      </c>
      <c r="L162" s="12">
        <v>0</v>
      </c>
      <c r="M162" s="10">
        <v>0</v>
      </c>
      <c r="N162" s="13">
        <v>0</v>
      </c>
      <c r="O162" s="12">
        <v>0</v>
      </c>
      <c r="P162" s="13">
        <v>0</v>
      </c>
      <c r="R162" s="43"/>
    </row>
    <row r="163" spans="1:18" s="15" customFormat="1" x14ac:dyDescent="0.25">
      <c r="A163" s="7">
        <v>125</v>
      </c>
      <c r="B163" s="7">
        <v>121</v>
      </c>
      <c r="C163" s="8" t="s">
        <v>208</v>
      </c>
      <c r="D163" s="8" t="s">
        <v>237</v>
      </c>
      <c r="E163" s="8" t="s">
        <v>238</v>
      </c>
      <c r="F163" s="8" t="s">
        <v>254</v>
      </c>
      <c r="G163" s="9" t="s">
        <v>650</v>
      </c>
      <c r="H163" s="8" t="s">
        <v>256</v>
      </c>
      <c r="I163" s="7" t="s">
        <v>22</v>
      </c>
      <c r="J163" s="7" t="s">
        <v>19</v>
      </c>
      <c r="K163" s="10">
        <v>2</v>
      </c>
      <c r="L163" s="12">
        <v>0</v>
      </c>
      <c r="M163" s="10">
        <v>0</v>
      </c>
      <c r="N163" s="13">
        <v>0</v>
      </c>
      <c r="O163" s="12">
        <v>0</v>
      </c>
      <c r="P163" s="13">
        <v>0</v>
      </c>
      <c r="R163" s="43"/>
    </row>
    <row r="164" spans="1:18" s="15" customFormat="1" x14ac:dyDescent="0.25">
      <c r="A164" s="7">
        <v>126</v>
      </c>
      <c r="B164" s="7">
        <v>122</v>
      </c>
      <c r="C164" s="8" t="s">
        <v>208</v>
      </c>
      <c r="D164" s="8" t="s">
        <v>237</v>
      </c>
      <c r="E164" s="8" t="s">
        <v>238</v>
      </c>
      <c r="F164" s="8" t="s">
        <v>257</v>
      </c>
      <c r="G164" s="9" t="s">
        <v>650</v>
      </c>
      <c r="H164" s="8" t="s">
        <v>258</v>
      </c>
      <c r="I164" s="7" t="s">
        <v>18</v>
      </c>
      <c r="J164" s="7" t="s">
        <v>19</v>
      </c>
      <c r="K164" s="10">
        <v>6</v>
      </c>
      <c r="L164" s="12">
        <v>130114432</v>
      </c>
      <c r="M164" s="10">
        <v>6</v>
      </c>
      <c r="N164" s="13">
        <v>0.62179943619682465</v>
      </c>
      <c r="O164" s="12">
        <v>12775836</v>
      </c>
      <c r="P164" s="13">
        <v>9.818923084566053E-2</v>
      </c>
      <c r="R164" s="43"/>
    </row>
    <row r="165" spans="1:18" s="15" customFormat="1" x14ac:dyDescent="0.25">
      <c r="A165" s="7">
        <v>127</v>
      </c>
      <c r="B165" s="7">
        <v>123</v>
      </c>
      <c r="C165" s="8" t="s">
        <v>208</v>
      </c>
      <c r="D165" s="8" t="s">
        <v>237</v>
      </c>
      <c r="E165" s="8" t="s">
        <v>238</v>
      </c>
      <c r="F165" s="8" t="s">
        <v>259</v>
      </c>
      <c r="G165" s="9" t="s">
        <v>650</v>
      </c>
      <c r="H165" s="8" t="s">
        <v>260</v>
      </c>
      <c r="I165" s="7" t="s">
        <v>18</v>
      </c>
      <c r="J165" s="7" t="s">
        <v>196</v>
      </c>
      <c r="K165" s="10">
        <v>100</v>
      </c>
      <c r="L165" s="12">
        <v>192500000</v>
      </c>
      <c r="M165" s="10">
        <v>100</v>
      </c>
      <c r="N165" s="13">
        <v>0.6</v>
      </c>
      <c r="O165" s="12">
        <v>0</v>
      </c>
      <c r="P165" s="13">
        <v>0</v>
      </c>
      <c r="R165" s="43"/>
    </row>
    <row r="166" spans="1:18" s="15" customFormat="1" x14ac:dyDescent="0.25">
      <c r="A166" s="7">
        <v>128</v>
      </c>
      <c r="B166" s="7">
        <v>124</v>
      </c>
      <c r="C166" s="8" t="s">
        <v>208</v>
      </c>
      <c r="D166" s="8" t="s">
        <v>237</v>
      </c>
      <c r="E166" s="8" t="s">
        <v>238</v>
      </c>
      <c r="F166" s="8" t="s">
        <v>261</v>
      </c>
      <c r="G166" s="9" t="s">
        <v>650</v>
      </c>
      <c r="H166" s="8" t="s">
        <v>262</v>
      </c>
      <c r="I166" s="7" t="s">
        <v>18</v>
      </c>
      <c r="J166" s="7" t="s">
        <v>196</v>
      </c>
      <c r="K166" s="10">
        <v>100</v>
      </c>
      <c r="L166" s="12">
        <v>20510000</v>
      </c>
      <c r="M166" s="10">
        <v>100</v>
      </c>
      <c r="N166" s="13">
        <v>0.6</v>
      </c>
      <c r="O166" s="12">
        <v>0</v>
      </c>
      <c r="P166" s="13">
        <v>0</v>
      </c>
      <c r="R166" s="43"/>
    </row>
    <row r="167" spans="1:18" s="15" customFormat="1" x14ac:dyDescent="0.25">
      <c r="A167" s="7">
        <v>129</v>
      </c>
      <c r="B167" s="7">
        <v>125</v>
      </c>
      <c r="C167" s="8" t="s">
        <v>208</v>
      </c>
      <c r="D167" s="8" t="s">
        <v>237</v>
      </c>
      <c r="E167" s="8" t="s">
        <v>238</v>
      </c>
      <c r="F167" s="8" t="s">
        <v>263</v>
      </c>
      <c r="G167" s="9" t="s">
        <v>650</v>
      </c>
      <c r="H167" s="8" t="s">
        <v>264</v>
      </c>
      <c r="I167" s="7" t="s">
        <v>22</v>
      </c>
      <c r="J167" s="7" t="s">
        <v>19</v>
      </c>
      <c r="K167" s="10">
        <v>26</v>
      </c>
      <c r="L167" s="12">
        <v>0</v>
      </c>
      <c r="M167" s="10">
        <v>0</v>
      </c>
      <c r="N167" s="13">
        <v>0</v>
      </c>
      <c r="O167" s="12">
        <v>0</v>
      </c>
      <c r="P167" s="13">
        <v>0</v>
      </c>
      <c r="R167" s="43"/>
    </row>
    <row r="168" spans="1:18" s="15" customFormat="1" x14ac:dyDescent="0.25">
      <c r="A168" s="7">
        <v>130</v>
      </c>
      <c r="B168" s="7">
        <v>126</v>
      </c>
      <c r="C168" s="8" t="s">
        <v>208</v>
      </c>
      <c r="D168" s="8" t="s">
        <v>237</v>
      </c>
      <c r="E168" s="8" t="s">
        <v>238</v>
      </c>
      <c r="F168" s="8" t="s">
        <v>47</v>
      </c>
      <c r="G168" s="9" t="s">
        <v>650</v>
      </c>
      <c r="H168" s="8" t="s">
        <v>265</v>
      </c>
      <c r="I168" s="7" t="s">
        <v>22</v>
      </c>
      <c r="J168" s="7" t="s">
        <v>19</v>
      </c>
      <c r="K168" s="10">
        <v>2</v>
      </c>
      <c r="L168" s="12">
        <v>48976880</v>
      </c>
      <c r="M168" s="10">
        <v>1</v>
      </c>
      <c r="N168" s="13">
        <v>0.5</v>
      </c>
      <c r="O168" s="12">
        <v>0</v>
      </c>
      <c r="P168" s="13">
        <v>0</v>
      </c>
      <c r="R168" s="43"/>
    </row>
    <row r="169" spans="1:18" s="15" customFormat="1" x14ac:dyDescent="0.25">
      <c r="A169" s="7">
        <v>131</v>
      </c>
      <c r="B169" s="7">
        <v>127</v>
      </c>
      <c r="C169" s="8" t="s">
        <v>208</v>
      </c>
      <c r="D169" s="8" t="s">
        <v>237</v>
      </c>
      <c r="E169" s="8" t="s">
        <v>238</v>
      </c>
      <c r="F169" s="8" t="s">
        <v>266</v>
      </c>
      <c r="G169" s="9" t="s">
        <v>650</v>
      </c>
      <c r="H169" s="8" t="s">
        <v>267</v>
      </c>
      <c r="I169" s="7" t="s">
        <v>18</v>
      </c>
      <c r="J169" s="7" t="s">
        <v>196</v>
      </c>
      <c r="K169" s="10">
        <v>100</v>
      </c>
      <c r="L169" s="12">
        <v>143160504</v>
      </c>
      <c r="M169" s="10">
        <v>100</v>
      </c>
      <c r="N169" s="13">
        <v>0.87377344941451174</v>
      </c>
      <c r="O169" s="12">
        <v>52807221</v>
      </c>
      <c r="P169" s="13">
        <v>0.36886724707255852</v>
      </c>
      <c r="R169" s="43"/>
    </row>
    <row r="170" spans="1:18" s="15" customFormat="1" x14ac:dyDescent="0.25">
      <c r="A170" s="7">
        <v>132</v>
      </c>
      <c r="B170" s="7">
        <v>128</v>
      </c>
      <c r="C170" s="8" t="s">
        <v>208</v>
      </c>
      <c r="D170" s="8" t="s">
        <v>237</v>
      </c>
      <c r="E170" s="8" t="s">
        <v>238</v>
      </c>
      <c r="F170" s="8" t="s">
        <v>268</v>
      </c>
      <c r="G170" s="9" t="s">
        <v>650</v>
      </c>
      <c r="H170" s="8" t="s">
        <v>269</v>
      </c>
      <c r="I170" s="7" t="s">
        <v>18</v>
      </c>
      <c r="J170" s="7" t="s">
        <v>19</v>
      </c>
      <c r="K170" s="10">
        <v>6</v>
      </c>
      <c r="L170" s="12">
        <v>128914660</v>
      </c>
      <c r="M170" s="10">
        <v>6</v>
      </c>
      <c r="N170" s="13">
        <v>0.72061679069871043</v>
      </c>
      <c r="O170" s="12">
        <v>9735562</v>
      </c>
      <c r="P170" s="13">
        <v>7.5519432778242593E-2</v>
      </c>
      <c r="R170" s="43"/>
    </row>
    <row r="171" spans="1:18" s="15" customFormat="1" x14ac:dyDescent="0.25">
      <c r="A171" s="7">
        <v>133</v>
      </c>
      <c r="B171" s="7">
        <v>129</v>
      </c>
      <c r="C171" s="8" t="s">
        <v>208</v>
      </c>
      <c r="D171" s="8" t="s">
        <v>237</v>
      </c>
      <c r="E171" s="8" t="s">
        <v>238</v>
      </c>
      <c r="F171" s="8" t="s">
        <v>270</v>
      </c>
      <c r="G171" s="9" t="s">
        <v>650</v>
      </c>
      <c r="H171" s="8" t="s">
        <v>271</v>
      </c>
      <c r="I171" s="7" t="s">
        <v>18</v>
      </c>
      <c r="J171" s="7" t="s">
        <v>196</v>
      </c>
      <c r="K171" s="10">
        <v>100</v>
      </c>
      <c r="L171" s="12">
        <v>0</v>
      </c>
      <c r="M171" s="10">
        <v>100</v>
      </c>
      <c r="N171" s="13">
        <v>1</v>
      </c>
      <c r="O171" s="12">
        <v>0</v>
      </c>
      <c r="P171" s="13">
        <v>0</v>
      </c>
      <c r="R171" s="43"/>
    </row>
    <row r="172" spans="1:18" s="15" customFormat="1" x14ac:dyDescent="0.25">
      <c r="A172" s="7">
        <v>134</v>
      </c>
      <c r="B172" s="7">
        <v>130</v>
      </c>
      <c r="C172" s="8" t="s">
        <v>208</v>
      </c>
      <c r="D172" s="8" t="s">
        <v>237</v>
      </c>
      <c r="E172" s="8" t="s">
        <v>238</v>
      </c>
      <c r="F172" s="8" t="s">
        <v>272</v>
      </c>
      <c r="G172" s="9" t="s">
        <v>650</v>
      </c>
      <c r="H172" s="8" t="s">
        <v>273</v>
      </c>
      <c r="I172" s="7" t="s">
        <v>18</v>
      </c>
      <c r="J172" s="7" t="s">
        <v>19</v>
      </c>
      <c r="K172" s="10">
        <v>6</v>
      </c>
      <c r="L172" s="12">
        <v>63950712</v>
      </c>
      <c r="M172" s="10">
        <v>6</v>
      </c>
      <c r="N172" s="13">
        <v>0.8</v>
      </c>
      <c r="O172" s="12">
        <v>0</v>
      </c>
      <c r="P172" s="13">
        <v>0</v>
      </c>
      <c r="R172" s="43"/>
    </row>
    <row r="173" spans="1:18" s="15" customFormat="1" x14ac:dyDescent="0.25">
      <c r="A173" s="7">
        <v>135</v>
      </c>
      <c r="B173" s="7">
        <v>131</v>
      </c>
      <c r="C173" s="8" t="s">
        <v>208</v>
      </c>
      <c r="D173" s="8" t="s">
        <v>237</v>
      </c>
      <c r="E173" s="8" t="s">
        <v>238</v>
      </c>
      <c r="F173" s="8" t="s">
        <v>274</v>
      </c>
      <c r="G173" s="9" t="s">
        <v>650</v>
      </c>
      <c r="H173" s="8" t="s">
        <v>275</v>
      </c>
      <c r="I173" s="7" t="s">
        <v>18</v>
      </c>
      <c r="J173" s="7" t="s">
        <v>19</v>
      </c>
      <c r="K173" s="10">
        <v>12</v>
      </c>
      <c r="L173" s="12">
        <v>0</v>
      </c>
      <c r="M173" s="10">
        <v>0</v>
      </c>
      <c r="N173" s="13">
        <v>0</v>
      </c>
      <c r="O173" s="12">
        <v>0</v>
      </c>
      <c r="P173" s="13">
        <v>0</v>
      </c>
      <c r="R173" s="43"/>
    </row>
    <row r="174" spans="1:18" s="15" customFormat="1" x14ac:dyDescent="0.25">
      <c r="A174" s="7">
        <v>136</v>
      </c>
      <c r="B174" s="7">
        <v>132</v>
      </c>
      <c r="C174" s="8" t="s">
        <v>208</v>
      </c>
      <c r="D174" s="8" t="s">
        <v>237</v>
      </c>
      <c r="E174" s="8" t="s">
        <v>238</v>
      </c>
      <c r="F174" s="8" t="s">
        <v>274</v>
      </c>
      <c r="G174" s="9" t="s">
        <v>650</v>
      </c>
      <c r="H174" s="8" t="s">
        <v>276</v>
      </c>
      <c r="I174" s="7" t="s">
        <v>18</v>
      </c>
      <c r="J174" s="7" t="s">
        <v>19</v>
      </c>
      <c r="K174" s="10">
        <v>6</v>
      </c>
      <c r="L174" s="12">
        <v>72000000</v>
      </c>
      <c r="M174" s="10">
        <v>0</v>
      </c>
      <c r="N174" s="13">
        <v>0</v>
      </c>
      <c r="O174" s="12">
        <v>0</v>
      </c>
      <c r="P174" s="13">
        <v>0</v>
      </c>
      <c r="R174" s="43"/>
    </row>
    <row r="175" spans="1:18" s="15" customFormat="1" x14ac:dyDescent="0.25">
      <c r="A175" s="7">
        <v>137</v>
      </c>
      <c r="B175" s="7">
        <v>133</v>
      </c>
      <c r="C175" s="8" t="s">
        <v>208</v>
      </c>
      <c r="D175" s="8" t="s">
        <v>237</v>
      </c>
      <c r="E175" s="8" t="s">
        <v>238</v>
      </c>
      <c r="F175" s="8" t="s">
        <v>277</v>
      </c>
      <c r="G175" s="9" t="s">
        <v>650</v>
      </c>
      <c r="H175" s="8" t="s">
        <v>278</v>
      </c>
      <c r="I175" s="7" t="s">
        <v>18</v>
      </c>
      <c r="J175" s="7" t="s">
        <v>196</v>
      </c>
      <c r="K175" s="10">
        <v>100</v>
      </c>
      <c r="L175" s="12">
        <v>137293997</v>
      </c>
      <c r="M175" s="10">
        <v>100</v>
      </c>
      <c r="N175" s="13">
        <v>0.8</v>
      </c>
      <c r="O175" s="12">
        <v>0</v>
      </c>
      <c r="P175" s="13">
        <v>0</v>
      </c>
      <c r="R175" s="43"/>
    </row>
    <row r="176" spans="1:18" s="15" customFormat="1" x14ac:dyDescent="0.25">
      <c r="A176" s="7">
        <v>138</v>
      </c>
      <c r="B176" s="7">
        <v>134</v>
      </c>
      <c r="C176" s="8" t="s">
        <v>208</v>
      </c>
      <c r="D176" s="8" t="s">
        <v>237</v>
      </c>
      <c r="E176" s="8" t="s">
        <v>238</v>
      </c>
      <c r="F176" s="8" t="s">
        <v>279</v>
      </c>
      <c r="G176" s="9" t="s">
        <v>650</v>
      </c>
      <c r="H176" s="8" t="s">
        <v>280</v>
      </c>
      <c r="I176" s="7" t="s">
        <v>22</v>
      </c>
      <c r="J176" s="7" t="s">
        <v>19</v>
      </c>
      <c r="K176" s="10">
        <v>2</v>
      </c>
      <c r="L176" s="12">
        <v>0</v>
      </c>
      <c r="M176" s="10">
        <v>0</v>
      </c>
      <c r="N176" s="13">
        <v>0</v>
      </c>
      <c r="O176" s="12">
        <v>0</v>
      </c>
      <c r="P176" s="13">
        <v>0</v>
      </c>
      <c r="R176" s="43"/>
    </row>
    <row r="177" spans="1:18" s="15" customFormat="1" x14ac:dyDescent="0.25">
      <c r="A177" s="7">
        <v>139</v>
      </c>
      <c r="B177" s="7">
        <v>135</v>
      </c>
      <c r="C177" s="8" t="s">
        <v>208</v>
      </c>
      <c r="D177" s="8" t="s">
        <v>237</v>
      </c>
      <c r="E177" s="8" t="s">
        <v>238</v>
      </c>
      <c r="F177" s="8" t="s">
        <v>281</v>
      </c>
      <c r="G177" s="9" t="s">
        <v>650</v>
      </c>
      <c r="H177" s="8" t="s">
        <v>282</v>
      </c>
      <c r="I177" s="7" t="s">
        <v>18</v>
      </c>
      <c r="J177" s="7" t="s">
        <v>19</v>
      </c>
      <c r="K177" s="10">
        <v>0</v>
      </c>
      <c r="L177" s="12">
        <v>0</v>
      </c>
      <c r="M177" s="10">
        <v>0</v>
      </c>
      <c r="N177" s="13">
        <v>0</v>
      </c>
      <c r="O177" s="12">
        <v>0</v>
      </c>
      <c r="P177" s="13">
        <v>0</v>
      </c>
      <c r="R177" s="43"/>
    </row>
    <row r="178" spans="1:18" s="15" customFormat="1" x14ac:dyDescent="0.25">
      <c r="A178" s="7">
        <v>140</v>
      </c>
      <c r="B178" s="7">
        <v>136</v>
      </c>
      <c r="C178" s="8" t="s">
        <v>208</v>
      </c>
      <c r="D178" s="8" t="s">
        <v>237</v>
      </c>
      <c r="E178" s="8" t="s">
        <v>283</v>
      </c>
      <c r="F178" s="8" t="s">
        <v>284</v>
      </c>
      <c r="G178" s="9" t="s">
        <v>650</v>
      </c>
      <c r="H178" s="8" t="s">
        <v>285</v>
      </c>
      <c r="I178" s="7" t="s">
        <v>22</v>
      </c>
      <c r="J178" s="7" t="s">
        <v>19</v>
      </c>
      <c r="K178" s="10">
        <v>150</v>
      </c>
      <c r="L178" s="12">
        <v>0</v>
      </c>
      <c r="M178" s="10">
        <v>0</v>
      </c>
      <c r="N178" s="13">
        <v>0</v>
      </c>
      <c r="O178" s="12">
        <v>0</v>
      </c>
      <c r="P178" s="13">
        <v>0</v>
      </c>
      <c r="R178" s="43"/>
    </row>
    <row r="179" spans="1:18" s="15" customFormat="1" x14ac:dyDescent="0.25">
      <c r="A179" s="7">
        <v>141</v>
      </c>
      <c r="B179" s="7">
        <v>137</v>
      </c>
      <c r="C179" s="8" t="s">
        <v>208</v>
      </c>
      <c r="D179" s="8" t="s">
        <v>237</v>
      </c>
      <c r="E179" s="8" t="s">
        <v>283</v>
      </c>
      <c r="F179" s="8" t="s">
        <v>286</v>
      </c>
      <c r="G179" s="9" t="s">
        <v>650</v>
      </c>
      <c r="H179" s="8" t="s">
        <v>287</v>
      </c>
      <c r="I179" s="7" t="s">
        <v>18</v>
      </c>
      <c r="J179" s="7" t="s">
        <v>19</v>
      </c>
      <c r="K179" s="10">
        <v>1</v>
      </c>
      <c r="L179" s="12">
        <v>0</v>
      </c>
      <c r="M179" s="10">
        <v>1</v>
      </c>
      <c r="N179" s="13">
        <v>1</v>
      </c>
      <c r="O179" s="12">
        <v>0</v>
      </c>
      <c r="P179" s="13">
        <v>0</v>
      </c>
      <c r="R179" s="43"/>
    </row>
    <row r="180" spans="1:18" s="15" customFormat="1" x14ac:dyDescent="0.25">
      <c r="A180" s="7">
        <v>142</v>
      </c>
      <c r="B180" s="7">
        <v>138</v>
      </c>
      <c r="C180" s="8" t="s">
        <v>208</v>
      </c>
      <c r="D180" s="8" t="s">
        <v>237</v>
      </c>
      <c r="E180" s="8" t="s">
        <v>283</v>
      </c>
      <c r="F180" s="8" t="s">
        <v>288</v>
      </c>
      <c r="G180" s="9" t="s">
        <v>650</v>
      </c>
      <c r="H180" s="8" t="s">
        <v>289</v>
      </c>
      <c r="I180" s="7" t="s">
        <v>18</v>
      </c>
      <c r="J180" s="7" t="s">
        <v>196</v>
      </c>
      <c r="K180" s="10">
        <v>100</v>
      </c>
      <c r="L180" s="12">
        <v>310000000</v>
      </c>
      <c r="M180" s="10">
        <v>60</v>
      </c>
      <c r="N180" s="13">
        <v>0.65999999999999992</v>
      </c>
      <c r="O180" s="12">
        <v>0</v>
      </c>
      <c r="P180" s="13">
        <v>0</v>
      </c>
      <c r="R180" s="43"/>
    </row>
    <row r="181" spans="1:18" s="15" customFormat="1" x14ac:dyDescent="0.25">
      <c r="A181" s="7">
        <v>143</v>
      </c>
      <c r="B181" s="7">
        <v>139</v>
      </c>
      <c r="C181" s="8" t="s">
        <v>208</v>
      </c>
      <c r="D181" s="8" t="s">
        <v>237</v>
      </c>
      <c r="E181" s="8" t="s">
        <v>283</v>
      </c>
      <c r="F181" s="8" t="s">
        <v>290</v>
      </c>
      <c r="G181" s="9" t="s">
        <v>650</v>
      </c>
      <c r="H181" s="8" t="s">
        <v>291</v>
      </c>
      <c r="I181" s="7" t="s">
        <v>18</v>
      </c>
      <c r="J181" s="7" t="s">
        <v>196</v>
      </c>
      <c r="K181" s="10">
        <v>100</v>
      </c>
      <c r="L181" s="12">
        <v>0</v>
      </c>
      <c r="M181" s="10">
        <v>40</v>
      </c>
      <c r="N181" s="13">
        <v>0.64</v>
      </c>
      <c r="O181" s="12">
        <v>0</v>
      </c>
      <c r="P181" s="13">
        <v>0</v>
      </c>
      <c r="R181" s="43"/>
    </row>
    <row r="182" spans="1:18" s="15" customFormat="1" x14ac:dyDescent="0.25">
      <c r="A182" s="7">
        <v>144</v>
      </c>
      <c r="B182" s="7">
        <v>140</v>
      </c>
      <c r="C182" s="8" t="s">
        <v>208</v>
      </c>
      <c r="D182" s="8" t="s">
        <v>292</v>
      </c>
      <c r="E182" s="8" t="s">
        <v>293</v>
      </c>
      <c r="F182" s="8" t="s">
        <v>294</v>
      </c>
      <c r="G182" s="9" t="s">
        <v>651</v>
      </c>
      <c r="H182" s="8" t="s">
        <v>295</v>
      </c>
      <c r="I182" s="7" t="s">
        <v>18</v>
      </c>
      <c r="J182" s="7" t="s">
        <v>19</v>
      </c>
      <c r="K182" s="10">
        <v>3</v>
      </c>
      <c r="L182" s="12">
        <v>0</v>
      </c>
      <c r="M182" s="10">
        <v>3</v>
      </c>
      <c r="N182" s="13">
        <v>1</v>
      </c>
      <c r="O182" s="12">
        <v>0</v>
      </c>
      <c r="P182" s="13">
        <v>0</v>
      </c>
      <c r="R182" s="43"/>
    </row>
    <row r="183" spans="1:18" s="15" customFormat="1" x14ac:dyDescent="0.25">
      <c r="A183" s="7">
        <v>145</v>
      </c>
      <c r="B183" s="7">
        <v>141</v>
      </c>
      <c r="C183" s="8" t="s">
        <v>208</v>
      </c>
      <c r="D183" s="8" t="s">
        <v>292</v>
      </c>
      <c r="E183" s="8" t="s">
        <v>293</v>
      </c>
      <c r="F183" s="8" t="s">
        <v>294</v>
      </c>
      <c r="G183" s="9" t="s">
        <v>651</v>
      </c>
      <c r="H183" s="8" t="s">
        <v>296</v>
      </c>
      <c r="I183" s="7" t="s">
        <v>18</v>
      </c>
      <c r="J183" s="7" t="s">
        <v>19</v>
      </c>
      <c r="K183" s="10">
        <v>5</v>
      </c>
      <c r="L183" s="12">
        <v>93500000</v>
      </c>
      <c r="M183" s="10">
        <v>5</v>
      </c>
      <c r="N183" s="13">
        <v>1</v>
      </c>
      <c r="O183" s="12">
        <v>15125000</v>
      </c>
      <c r="P183" s="13">
        <v>0.16176470588235295</v>
      </c>
      <c r="R183" s="43"/>
    </row>
    <row r="184" spans="1:18" s="15" customFormat="1" x14ac:dyDescent="0.25">
      <c r="A184" s="7">
        <v>146</v>
      </c>
      <c r="B184" s="7">
        <v>142</v>
      </c>
      <c r="C184" s="8" t="s">
        <v>208</v>
      </c>
      <c r="D184" s="8" t="s">
        <v>292</v>
      </c>
      <c r="E184" s="8" t="s">
        <v>293</v>
      </c>
      <c r="F184" s="8" t="s">
        <v>294</v>
      </c>
      <c r="G184" s="9" t="s">
        <v>651</v>
      </c>
      <c r="H184" s="8" t="s">
        <v>297</v>
      </c>
      <c r="I184" s="7" t="s">
        <v>236</v>
      </c>
      <c r="J184" s="7" t="s">
        <v>19</v>
      </c>
      <c r="K184" s="10">
        <v>29</v>
      </c>
      <c r="L184" s="12">
        <v>489881170</v>
      </c>
      <c r="M184" s="10">
        <v>22</v>
      </c>
      <c r="N184" s="13">
        <v>0.75862068965517238</v>
      </c>
      <c r="O184" s="12">
        <v>74360245</v>
      </c>
      <c r="P184" s="13">
        <v>0.15179241324993162</v>
      </c>
      <c r="R184" s="43"/>
    </row>
    <row r="185" spans="1:18" s="15" customFormat="1" x14ac:dyDescent="0.25">
      <c r="A185" s="7">
        <v>147</v>
      </c>
      <c r="B185" s="7">
        <v>143</v>
      </c>
      <c r="C185" s="8" t="s">
        <v>208</v>
      </c>
      <c r="D185" s="8" t="s">
        <v>292</v>
      </c>
      <c r="E185" s="8" t="s">
        <v>293</v>
      </c>
      <c r="F185" s="8" t="s">
        <v>294</v>
      </c>
      <c r="G185" s="9" t="s">
        <v>651</v>
      </c>
      <c r="H185" s="8" t="s">
        <v>298</v>
      </c>
      <c r="I185" s="7" t="s">
        <v>236</v>
      </c>
      <c r="J185" s="7" t="s">
        <v>19</v>
      </c>
      <c r="K185" s="10">
        <v>11</v>
      </c>
      <c r="L185" s="12">
        <v>206950000</v>
      </c>
      <c r="M185" s="10">
        <v>9</v>
      </c>
      <c r="N185" s="13">
        <v>0.81818181818181823</v>
      </c>
      <c r="O185" s="12">
        <v>34025000</v>
      </c>
      <c r="P185" s="13">
        <v>0.16441169364580815</v>
      </c>
      <c r="R185" s="43"/>
    </row>
    <row r="186" spans="1:18" s="15" customFormat="1" x14ac:dyDescent="0.25">
      <c r="A186" s="7">
        <v>148</v>
      </c>
      <c r="B186" s="7">
        <v>144</v>
      </c>
      <c r="C186" s="8" t="s">
        <v>208</v>
      </c>
      <c r="D186" s="8" t="s">
        <v>292</v>
      </c>
      <c r="E186" s="8" t="s">
        <v>293</v>
      </c>
      <c r="F186" s="8" t="s">
        <v>294</v>
      </c>
      <c r="G186" s="9" t="s">
        <v>651</v>
      </c>
      <c r="H186" s="8" t="s">
        <v>299</v>
      </c>
      <c r="I186" s="7" t="s">
        <v>18</v>
      </c>
      <c r="J186" s="7" t="s">
        <v>19</v>
      </c>
      <c r="K186" s="10">
        <v>73</v>
      </c>
      <c r="L186" s="12">
        <v>1007750000</v>
      </c>
      <c r="M186" s="10">
        <v>50</v>
      </c>
      <c r="N186" s="13">
        <v>0.68493150684931503</v>
      </c>
      <c r="O186" s="12">
        <v>172313089</v>
      </c>
      <c r="P186" s="13">
        <v>0.17098793252294717</v>
      </c>
      <c r="R186" s="43"/>
    </row>
    <row r="187" spans="1:18" s="15" customFormat="1" x14ac:dyDescent="0.25">
      <c r="A187" s="7">
        <v>149</v>
      </c>
      <c r="B187" s="7">
        <v>145</v>
      </c>
      <c r="C187" s="8" t="s">
        <v>208</v>
      </c>
      <c r="D187" s="8" t="s">
        <v>292</v>
      </c>
      <c r="E187" s="8" t="s">
        <v>293</v>
      </c>
      <c r="F187" s="8" t="s">
        <v>294</v>
      </c>
      <c r="G187" s="9" t="s">
        <v>651</v>
      </c>
      <c r="H187" s="8" t="s">
        <v>300</v>
      </c>
      <c r="I187" s="7" t="s">
        <v>18</v>
      </c>
      <c r="J187" s="7" t="s">
        <v>19</v>
      </c>
      <c r="K187" s="10">
        <v>2</v>
      </c>
      <c r="L187" s="12">
        <v>22800000</v>
      </c>
      <c r="M187" s="10">
        <v>1</v>
      </c>
      <c r="N187" s="13">
        <v>0.5</v>
      </c>
      <c r="O187" s="12">
        <v>1900000</v>
      </c>
      <c r="P187" s="13">
        <v>8.3333333333333329E-2</v>
      </c>
      <c r="R187" s="43"/>
    </row>
    <row r="188" spans="1:18" s="15" customFormat="1" x14ac:dyDescent="0.25">
      <c r="A188" s="7">
        <v>150</v>
      </c>
      <c r="B188" s="7">
        <v>146</v>
      </c>
      <c r="C188" s="8" t="s">
        <v>208</v>
      </c>
      <c r="D188" s="8" t="s">
        <v>292</v>
      </c>
      <c r="E188" s="8" t="s">
        <v>293</v>
      </c>
      <c r="F188" s="8" t="s">
        <v>294</v>
      </c>
      <c r="G188" s="9" t="s">
        <v>651</v>
      </c>
      <c r="H188" s="8" t="s">
        <v>301</v>
      </c>
      <c r="I188" s="7" t="s">
        <v>18</v>
      </c>
      <c r="J188" s="7" t="s">
        <v>19</v>
      </c>
      <c r="K188" s="10">
        <v>5</v>
      </c>
      <c r="L188" s="12">
        <v>89000000</v>
      </c>
      <c r="M188" s="10">
        <v>5</v>
      </c>
      <c r="N188" s="13">
        <v>1</v>
      </c>
      <c r="O188" s="12">
        <v>16200000</v>
      </c>
      <c r="P188" s="13">
        <v>0.18202247191011237</v>
      </c>
      <c r="R188" s="43"/>
    </row>
    <row r="189" spans="1:18" s="15" customFormat="1" x14ac:dyDescent="0.25">
      <c r="A189" s="7">
        <v>151</v>
      </c>
      <c r="B189" s="7">
        <v>147</v>
      </c>
      <c r="C189" s="8" t="s">
        <v>208</v>
      </c>
      <c r="D189" s="8" t="s">
        <v>292</v>
      </c>
      <c r="E189" s="8" t="s">
        <v>293</v>
      </c>
      <c r="F189" s="8" t="s">
        <v>302</v>
      </c>
      <c r="G189" s="9" t="s">
        <v>651</v>
      </c>
      <c r="H189" s="8" t="s">
        <v>303</v>
      </c>
      <c r="I189" s="7" t="s">
        <v>18</v>
      </c>
      <c r="J189" s="7" t="s">
        <v>19</v>
      </c>
      <c r="K189" s="10">
        <v>1</v>
      </c>
      <c r="L189" s="12">
        <v>30142888</v>
      </c>
      <c r="M189" s="10">
        <v>0</v>
      </c>
      <c r="N189" s="13">
        <v>0</v>
      </c>
      <c r="O189" s="12">
        <v>0</v>
      </c>
      <c r="P189" s="13">
        <v>0</v>
      </c>
      <c r="R189" s="43"/>
    </row>
    <row r="190" spans="1:18" s="15" customFormat="1" x14ac:dyDescent="0.25">
      <c r="A190" s="7">
        <v>152</v>
      </c>
      <c r="B190" s="7">
        <v>148</v>
      </c>
      <c r="C190" s="8" t="s">
        <v>208</v>
      </c>
      <c r="D190" s="8" t="s">
        <v>292</v>
      </c>
      <c r="E190" s="8" t="s">
        <v>293</v>
      </c>
      <c r="F190" s="8" t="s">
        <v>302</v>
      </c>
      <c r="G190" s="9" t="s">
        <v>651</v>
      </c>
      <c r="H190" s="8" t="s">
        <v>304</v>
      </c>
      <c r="I190" s="7" t="s">
        <v>18</v>
      </c>
      <c r="J190" s="7" t="s">
        <v>19</v>
      </c>
      <c r="K190" s="10">
        <v>1</v>
      </c>
      <c r="L190" s="12">
        <v>265000000</v>
      </c>
      <c r="M190" s="10">
        <v>1</v>
      </c>
      <c r="N190" s="13">
        <v>1</v>
      </c>
      <c r="O190" s="12">
        <v>52000000</v>
      </c>
      <c r="P190" s="13">
        <v>0.19622641509433963</v>
      </c>
      <c r="R190" s="43"/>
    </row>
    <row r="191" spans="1:18" s="15" customFormat="1" x14ac:dyDescent="0.25">
      <c r="A191" s="7">
        <v>153</v>
      </c>
      <c r="B191" s="7">
        <v>149</v>
      </c>
      <c r="C191" s="8" t="s">
        <v>208</v>
      </c>
      <c r="D191" s="8" t="s">
        <v>292</v>
      </c>
      <c r="E191" s="8" t="s">
        <v>293</v>
      </c>
      <c r="F191" s="8" t="s">
        <v>302</v>
      </c>
      <c r="G191" s="9" t="s">
        <v>651</v>
      </c>
      <c r="H191" s="8" t="s">
        <v>305</v>
      </c>
      <c r="I191" s="7" t="s">
        <v>18</v>
      </c>
      <c r="J191" s="7" t="s">
        <v>19</v>
      </c>
      <c r="K191" s="10">
        <v>3</v>
      </c>
      <c r="L191" s="12">
        <v>15000000</v>
      </c>
      <c r="M191" s="10">
        <v>1</v>
      </c>
      <c r="N191" s="13">
        <v>0.33333333333333331</v>
      </c>
      <c r="O191" s="12">
        <v>0</v>
      </c>
      <c r="P191" s="13">
        <v>0</v>
      </c>
      <c r="R191" s="43"/>
    </row>
    <row r="192" spans="1:18" s="15" customFormat="1" x14ac:dyDescent="0.25">
      <c r="A192" s="7">
        <v>154</v>
      </c>
      <c r="B192" s="7">
        <v>150</v>
      </c>
      <c r="C192" s="8" t="s">
        <v>208</v>
      </c>
      <c r="D192" s="8" t="s">
        <v>292</v>
      </c>
      <c r="E192" s="8" t="s">
        <v>293</v>
      </c>
      <c r="F192" s="8" t="s">
        <v>306</v>
      </c>
      <c r="G192" s="9" t="s">
        <v>651</v>
      </c>
      <c r="H192" s="8" t="s">
        <v>307</v>
      </c>
      <c r="I192" s="7" t="s">
        <v>18</v>
      </c>
      <c r="J192" s="7" t="s">
        <v>19</v>
      </c>
      <c r="K192" s="10">
        <v>1</v>
      </c>
      <c r="L192" s="12">
        <v>0</v>
      </c>
      <c r="M192" s="10">
        <v>0</v>
      </c>
      <c r="N192" s="13">
        <v>0.2</v>
      </c>
      <c r="O192" s="12">
        <v>0</v>
      </c>
      <c r="P192" s="13">
        <v>0</v>
      </c>
      <c r="R192" s="43"/>
    </row>
    <row r="193" spans="1:18" s="15" customFormat="1" x14ac:dyDescent="0.25">
      <c r="A193" s="7">
        <v>155</v>
      </c>
      <c r="B193" s="7">
        <v>151</v>
      </c>
      <c r="C193" s="8" t="s">
        <v>208</v>
      </c>
      <c r="D193" s="8" t="s">
        <v>292</v>
      </c>
      <c r="E193" s="8" t="s">
        <v>293</v>
      </c>
      <c r="F193" s="8" t="s">
        <v>308</v>
      </c>
      <c r="G193" s="9" t="s">
        <v>651</v>
      </c>
      <c r="H193" s="8" t="s">
        <v>309</v>
      </c>
      <c r="I193" s="7" t="s">
        <v>18</v>
      </c>
      <c r="J193" s="7" t="s">
        <v>19</v>
      </c>
      <c r="K193" s="10">
        <v>0</v>
      </c>
      <c r="L193" s="12">
        <v>0</v>
      </c>
      <c r="M193" s="10">
        <v>0</v>
      </c>
      <c r="N193" s="13">
        <v>0</v>
      </c>
      <c r="O193" s="12">
        <v>0</v>
      </c>
      <c r="P193" s="13">
        <v>0</v>
      </c>
      <c r="R193" s="43"/>
    </row>
    <row r="194" spans="1:18" s="15" customFormat="1" x14ac:dyDescent="0.25">
      <c r="A194" s="7">
        <v>156</v>
      </c>
      <c r="B194" s="7">
        <v>152</v>
      </c>
      <c r="C194" s="8" t="s">
        <v>208</v>
      </c>
      <c r="D194" s="8" t="s">
        <v>292</v>
      </c>
      <c r="E194" s="8" t="s">
        <v>293</v>
      </c>
      <c r="F194" s="8" t="s">
        <v>310</v>
      </c>
      <c r="G194" s="9" t="s">
        <v>651</v>
      </c>
      <c r="H194" s="8" t="s">
        <v>311</v>
      </c>
      <c r="I194" s="7" t="s">
        <v>18</v>
      </c>
      <c r="J194" s="7" t="s">
        <v>19</v>
      </c>
      <c r="K194" s="10">
        <v>300</v>
      </c>
      <c r="L194" s="12">
        <v>0</v>
      </c>
      <c r="M194" s="10">
        <v>28</v>
      </c>
      <c r="N194" s="13">
        <v>7.4666666666666673E-2</v>
      </c>
      <c r="O194" s="12">
        <v>0</v>
      </c>
      <c r="P194" s="13">
        <v>0</v>
      </c>
      <c r="R194" s="43"/>
    </row>
    <row r="195" spans="1:18" s="15" customFormat="1" x14ac:dyDescent="0.25">
      <c r="A195" s="7">
        <v>157</v>
      </c>
      <c r="B195" s="7">
        <v>153</v>
      </c>
      <c r="C195" s="8" t="s">
        <v>208</v>
      </c>
      <c r="D195" s="8" t="s">
        <v>292</v>
      </c>
      <c r="E195" s="8" t="s">
        <v>293</v>
      </c>
      <c r="F195" s="8" t="s">
        <v>312</v>
      </c>
      <c r="G195" s="9" t="s">
        <v>651</v>
      </c>
      <c r="H195" s="8" t="s">
        <v>313</v>
      </c>
      <c r="I195" s="7" t="s">
        <v>22</v>
      </c>
      <c r="J195" s="7" t="s">
        <v>19</v>
      </c>
      <c r="K195" s="10">
        <v>1</v>
      </c>
      <c r="L195" s="12">
        <v>0</v>
      </c>
      <c r="M195" s="10">
        <v>0</v>
      </c>
      <c r="N195" s="13">
        <v>0</v>
      </c>
      <c r="O195" s="12">
        <v>0</v>
      </c>
      <c r="P195" s="13">
        <v>0</v>
      </c>
      <c r="R195" s="43"/>
    </row>
    <row r="196" spans="1:18" s="15" customFormat="1" x14ac:dyDescent="0.25">
      <c r="A196" s="7">
        <v>158</v>
      </c>
      <c r="B196" s="7">
        <v>154</v>
      </c>
      <c r="C196" s="8" t="s">
        <v>208</v>
      </c>
      <c r="D196" s="8" t="s">
        <v>292</v>
      </c>
      <c r="E196" s="8" t="s">
        <v>293</v>
      </c>
      <c r="F196" s="8" t="s">
        <v>314</v>
      </c>
      <c r="G196" s="9" t="s">
        <v>651</v>
      </c>
      <c r="H196" s="8" t="s">
        <v>315</v>
      </c>
      <c r="I196" s="7" t="s">
        <v>18</v>
      </c>
      <c r="J196" s="7" t="s">
        <v>19</v>
      </c>
      <c r="K196" s="10">
        <v>1</v>
      </c>
      <c r="L196" s="12">
        <v>0</v>
      </c>
      <c r="M196" s="10">
        <v>0</v>
      </c>
      <c r="N196" s="13">
        <v>0</v>
      </c>
      <c r="O196" s="12">
        <v>0</v>
      </c>
      <c r="P196" s="13">
        <v>0</v>
      </c>
      <c r="R196" s="43"/>
    </row>
    <row r="197" spans="1:18" s="15" customFormat="1" x14ac:dyDescent="0.25">
      <c r="A197" s="7">
        <v>159</v>
      </c>
      <c r="B197" s="7">
        <v>155</v>
      </c>
      <c r="C197" s="8" t="s">
        <v>208</v>
      </c>
      <c r="D197" s="8" t="s">
        <v>292</v>
      </c>
      <c r="E197" s="8" t="s">
        <v>293</v>
      </c>
      <c r="F197" s="8" t="s">
        <v>316</v>
      </c>
      <c r="G197" s="9" t="s">
        <v>651</v>
      </c>
      <c r="H197" s="8" t="s">
        <v>317</v>
      </c>
      <c r="I197" s="7" t="s">
        <v>18</v>
      </c>
      <c r="J197" s="7" t="s">
        <v>19</v>
      </c>
      <c r="K197" s="10">
        <v>0</v>
      </c>
      <c r="L197" s="12">
        <v>0</v>
      </c>
      <c r="M197" s="10">
        <v>0</v>
      </c>
      <c r="N197" s="13">
        <v>0</v>
      </c>
      <c r="O197" s="12">
        <v>0</v>
      </c>
      <c r="P197" s="13">
        <v>0</v>
      </c>
      <c r="R197" s="43"/>
    </row>
    <row r="198" spans="1:18" s="15" customFormat="1" x14ac:dyDescent="0.25">
      <c r="A198" s="7">
        <v>160</v>
      </c>
      <c r="B198" s="7">
        <v>156</v>
      </c>
      <c r="C198" s="8" t="s">
        <v>208</v>
      </c>
      <c r="D198" s="8" t="s">
        <v>292</v>
      </c>
      <c r="E198" s="8" t="s">
        <v>293</v>
      </c>
      <c r="F198" s="8" t="s">
        <v>318</v>
      </c>
      <c r="G198" s="9" t="s">
        <v>651</v>
      </c>
      <c r="H198" s="8" t="s">
        <v>319</v>
      </c>
      <c r="I198" s="7" t="s">
        <v>18</v>
      </c>
      <c r="J198" s="7" t="s">
        <v>19</v>
      </c>
      <c r="K198" s="10">
        <v>1</v>
      </c>
      <c r="L198" s="12">
        <v>25917469</v>
      </c>
      <c r="M198" s="10">
        <v>1</v>
      </c>
      <c r="N198" s="13">
        <v>0.8</v>
      </c>
      <c r="O198" s="12">
        <v>0</v>
      </c>
      <c r="P198" s="13">
        <v>0</v>
      </c>
      <c r="R198" s="43"/>
    </row>
    <row r="199" spans="1:18" s="15" customFormat="1" x14ac:dyDescent="0.25">
      <c r="A199" s="7">
        <v>161</v>
      </c>
      <c r="B199" s="7">
        <v>157</v>
      </c>
      <c r="C199" s="8" t="s">
        <v>208</v>
      </c>
      <c r="D199" s="8" t="s">
        <v>292</v>
      </c>
      <c r="E199" s="8" t="s">
        <v>293</v>
      </c>
      <c r="F199" s="8" t="s">
        <v>320</v>
      </c>
      <c r="G199" s="9" t="s">
        <v>651</v>
      </c>
      <c r="H199" s="8" t="s">
        <v>321</v>
      </c>
      <c r="I199" s="7" t="s">
        <v>18</v>
      </c>
      <c r="J199" s="7" t="s">
        <v>19</v>
      </c>
      <c r="K199" s="10">
        <v>1</v>
      </c>
      <c r="L199" s="12">
        <v>424904498</v>
      </c>
      <c r="M199" s="10">
        <v>1</v>
      </c>
      <c r="N199" s="13">
        <v>1</v>
      </c>
      <c r="O199" s="12">
        <v>83070000</v>
      </c>
      <c r="P199" s="13">
        <v>0.19550275506850484</v>
      </c>
      <c r="R199" s="43"/>
    </row>
    <row r="200" spans="1:18" s="15" customFormat="1" x14ac:dyDescent="0.25">
      <c r="A200" s="7">
        <v>162</v>
      </c>
      <c r="B200" s="7">
        <v>158</v>
      </c>
      <c r="C200" s="8" t="s">
        <v>208</v>
      </c>
      <c r="D200" s="8" t="s">
        <v>292</v>
      </c>
      <c r="E200" s="8" t="s">
        <v>322</v>
      </c>
      <c r="F200" s="8" t="s">
        <v>306</v>
      </c>
      <c r="G200" s="9" t="s">
        <v>651</v>
      </c>
      <c r="H200" s="8" t="s">
        <v>323</v>
      </c>
      <c r="I200" s="7" t="s">
        <v>22</v>
      </c>
      <c r="J200" s="7" t="s">
        <v>19</v>
      </c>
      <c r="K200" s="10">
        <v>0</v>
      </c>
      <c r="L200" s="12">
        <v>0</v>
      </c>
      <c r="M200" s="10">
        <v>0</v>
      </c>
      <c r="N200" s="13">
        <v>0</v>
      </c>
      <c r="O200" s="12">
        <v>0</v>
      </c>
      <c r="P200" s="13">
        <v>0</v>
      </c>
      <c r="R200" s="43"/>
    </row>
    <row r="201" spans="1:18" s="15" customFormat="1" x14ac:dyDescent="0.25">
      <c r="A201" s="7">
        <v>163</v>
      </c>
      <c r="B201" s="7">
        <v>159</v>
      </c>
      <c r="C201" s="8" t="s">
        <v>208</v>
      </c>
      <c r="D201" s="8" t="s">
        <v>292</v>
      </c>
      <c r="E201" s="8" t="s">
        <v>322</v>
      </c>
      <c r="F201" s="8" t="s">
        <v>324</v>
      </c>
      <c r="G201" s="9" t="s">
        <v>651</v>
      </c>
      <c r="H201" s="8" t="s">
        <v>325</v>
      </c>
      <c r="I201" s="7" t="s">
        <v>22</v>
      </c>
      <c r="J201" s="7" t="s">
        <v>19</v>
      </c>
      <c r="K201" s="10">
        <v>2</v>
      </c>
      <c r="L201" s="12">
        <v>0</v>
      </c>
      <c r="M201" s="10">
        <v>0</v>
      </c>
      <c r="N201" s="13">
        <v>0.4</v>
      </c>
      <c r="O201" s="12">
        <v>0</v>
      </c>
      <c r="P201" s="13">
        <v>0</v>
      </c>
      <c r="R201" s="43"/>
    </row>
    <row r="202" spans="1:18" s="15" customFormat="1" x14ac:dyDescent="0.25">
      <c r="A202" s="7">
        <v>164</v>
      </c>
      <c r="B202" s="7">
        <v>160</v>
      </c>
      <c r="C202" s="8" t="s">
        <v>208</v>
      </c>
      <c r="D202" s="8" t="s">
        <v>292</v>
      </c>
      <c r="E202" s="8" t="s">
        <v>322</v>
      </c>
      <c r="F202" s="8" t="s">
        <v>326</v>
      </c>
      <c r="G202" s="9" t="s">
        <v>651</v>
      </c>
      <c r="H202" s="8" t="s">
        <v>327</v>
      </c>
      <c r="I202" s="7" t="s">
        <v>236</v>
      </c>
      <c r="J202" s="7" t="s">
        <v>19</v>
      </c>
      <c r="K202" s="10">
        <v>2</v>
      </c>
      <c r="L202" s="12">
        <v>45000000</v>
      </c>
      <c r="M202" s="10">
        <v>0</v>
      </c>
      <c r="N202" s="13">
        <v>0</v>
      </c>
      <c r="O202" s="12">
        <v>0</v>
      </c>
      <c r="P202" s="13">
        <v>0</v>
      </c>
      <c r="R202" s="43"/>
    </row>
    <row r="203" spans="1:18" s="15" customFormat="1" x14ac:dyDescent="0.25">
      <c r="A203" s="7">
        <v>165</v>
      </c>
      <c r="B203" s="7">
        <v>161</v>
      </c>
      <c r="C203" s="8" t="s">
        <v>208</v>
      </c>
      <c r="D203" s="8" t="s">
        <v>292</v>
      </c>
      <c r="E203" s="8" t="s">
        <v>293</v>
      </c>
      <c r="F203" s="8" t="s">
        <v>328</v>
      </c>
      <c r="G203" s="9" t="s">
        <v>652</v>
      </c>
      <c r="H203" s="8" t="s">
        <v>328</v>
      </c>
      <c r="I203" s="7" t="s">
        <v>22</v>
      </c>
      <c r="J203" s="7" t="s">
        <v>19</v>
      </c>
      <c r="K203" s="10">
        <v>0</v>
      </c>
      <c r="L203" s="12">
        <v>0</v>
      </c>
      <c r="M203" s="10">
        <v>0</v>
      </c>
      <c r="N203" s="13">
        <v>0</v>
      </c>
      <c r="O203" s="12">
        <v>0</v>
      </c>
      <c r="P203" s="13">
        <v>0</v>
      </c>
      <c r="R203" s="43"/>
    </row>
    <row r="204" spans="1:18" s="15" customFormat="1" x14ac:dyDescent="0.25">
      <c r="A204" s="7">
        <v>166</v>
      </c>
      <c r="B204" s="7">
        <v>162</v>
      </c>
      <c r="C204" s="8" t="s">
        <v>208</v>
      </c>
      <c r="D204" s="8" t="s">
        <v>292</v>
      </c>
      <c r="E204" s="8" t="s">
        <v>322</v>
      </c>
      <c r="F204" s="8" t="s">
        <v>329</v>
      </c>
      <c r="G204" s="9" t="s">
        <v>653</v>
      </c>
      <c r="H204" s="8" t="s">
        <v>330</v>
      </c>
      <c r="I204" s="7" t="s">
        <v>18</v>
      </c>
      <c r="J204" s="7" t="s">
        <v>19</v>
      </c>
      <c r="K204" s="10">
        <v>1</v>
      </c>
      <c r="L204" s="12">
        <v>0</v>
      </c>
      <c r="M204" s="10">
        <v>1</v>
      </c>
      <c r="N204" s="13">
        <v>1</v>
      </c>
      <c r="O204" s="12">
        <v>0</v>
      </c>
      <c r="P204" s="13">
        <v>0</v>
      </c>
      <c r="R204" s="43"/>
    </row>
    <row r="205" spans="1:18" s="15" customFormat="1" x14ac:dyDescent="0.25">
      <c r="A205" s="7">
        <v>167</v>
      </c>
      <c r="B205" s="7">
        <v>163</v>
      </c>
      <c r="C205" s="8" t="s">
        <v>208</v>
      </c>
      <c r="D205" s="8" t="s">
        <v>292</v>
      </c>
      <c r="E205" s="8" t="s">
        <v>322</v>
      </c>
      <c r="F205" s="8" t="s">
        <v>329</v>
      </c>
      <c r="G205" s="9" t="s">
        <v>653</v>
      </c>
      <c r="H205" s="8" t="s">
        <v>331</v>
      </c>
      <c r="I205" s="7" t="s">
        <v>22</v>
      </c>
      <c r="J205" s="7" t="s">
        <v>19</v>
      </c>
      <c r="K205" s="10">
        <v>0</v>
      </c>
      <c r="L205" s="12">
        <v>0</v>
      </c>
      <c r="M205" s="10">
        <v>0</v>
      </c>
      <c r="N205" s="13">
        <v>0</v>
      </c>
      <c r="O205" s="12">
        <v>0</v>
      </c>
      <c r="P205" s="13">
        <v>0</v>
      </c>
      <c r="R205" s="43"/>
    </row>
    <row r="206" spans="1:18" s="15" customFormat="1" x14ac:dyDescent="0.25">
      <c r="A206" s="7">
        <v>168</v>
      </c>
      <c r="B206" s="7">
        <v>164</v>
      </c>
      <c r="C206" s="8" t="s">
        <v>208</v>
      </c>
      <c r="D206" s="8" t="s">
        <v>292</v>
      </c>
      <c r="E206" s="8" t="s">
        <v>322</v>
      </c>
      <c r="F206" s="8" t="s">
        <v>332</v>
      </c>
      <c r="G206" s="9" t="s">
        <v>651</v>
      </c>
      <c r="H206" s="8" t="s">
        <v>333</v>
      </c>
      <c r="I206" s="7" t="s">
        <v>22</v>
      </c>
      <c r="J206" s="7" t="s">
        <v>19</v>
      </c>
      <c r="K206" s="10">
        <v>0</v>
      </c>
      <c r="L206" s="12">
        <v>0</v>
      </c>
      <c r="M206" s="10">
        <v>0</v>
      </c>
      <c r="N206" s="13">
        <v>0</v>
      </c>
      <c r="O206" s="12">
        <v>0</v>
      </c>
      <c r="P206" s="13">
        <v>0</v>
      </c>
      <c r="R206" s="43"/>
    </row>
    <row r="207" spans="1:18" s="15" customFormat="1" x14ac:dyDescent="0.25">
      <c r="A207" s="7">
        <v>169</v>
      </c>
      <c r="B207" s="7">
        <v>165</v>
      </c>
      <c r="C207" s="8" t="s">
        <v>208</v>
      </c>
      <c r="D207" s="8" t="s">
        <v>292</v>
      </c>
      <c r="E207" s="8" t="s">
        <v>322</v>
      </c>
      <c r="F207" s="8" t="s">
        <v>334</v>
      </c>
      <c r="G207" s="9" t="s">
        <v>651</v>
      </c>
      <c r="H207" s="8" t="s">
        <v>335</v>
      </c>
      <c r="I207" s="7" t="s">
        <v>22</v>
      </c>
      <c r="J207" s="7" t="s">
        <v>19</v>
      </c>
      <c r="K207" s="10">
        <v>2</v>
      </c>
      <c r="L207" s="12">
        <v>20000000</v>
      </c>
      <c r="M207" s="10">
        <v>0</v>
      </c>
      <c r="N207" s="13">
        <v>0</v>
      </c>
      <c r="O207" s="12">
        <v>0</v>
      </c>
      <c r="P207" s="13">
        <v>0</v>
      </c>
      <c r="R207" s="43"/>
    </row>
    <row r="208" spans="1:18" s="15" customFormat="1" x14ac:dyDescent="0.25">
      <c r="A208" s="7">
        <v>170</v>
      </c>
      <c r="B208" s="7">
        <v>166</v>
      </c>
      <c r="C208" s="8" t="s">
        <v>208</v>
      </c>
      <c r="D208" s="8" t="s">
        <v>292</v>
      </c>
      <c r="E208" s="8" t="s">
        <v>322</v>
      </c>
      <c r="F208" s="8" t="s">
        <v>336</v>
      </c>
      <c r="G208" s="9" t="s">
        <v>651</v>
      </c>
      <c r="H208" s="8" t="s">
        <v>337</v>
      </c>
      <c r="I208" s="7" t="s">
        <v>22</v>
      </c>
      <c r="J208" s="7" t="s">
        <v>19</v>
      </c>
      <c r="K208" s="10">
        <v>0</v>
      </c>
      <c r="L208" s="12">
        <v>0</v>
      </c>
      <c r="M208" s="10">
        <v>0</v>
      </c>
      <c r="N208" s="13">
        <v>0</v>
      </c>
      <c r="O208" s="12">
        <v>0</v>
      </c>
      <c r="P208" s="13">
        <v>0</v>
      </c>
      <c r="R208" s="43"/>
    </row>
    <row r="209" spans="1:18" s="15" customFormat="1" x14ac:dyDescent="0.25">
      <c r="A209" s="7">
        <v>171</v>
      </c>
      <c r="B209" s="7">
        <v>167</v>
      </c>
      <c r="C209" s="8" t="s">
        <v>208</v>
      </c>
      <c r="D209" s="8" t="s">
        <v>292</v>
      </c>
      <c r="E209" s="8" t="s">
        <v>322</v>
      </c>
      <c r="F209" s="8" t="s">
        <v>338</v>
      </c>
      <c r="G209" s="9" t="s">
        <v>636</v>
      </c>
      <c r="H209" s="8" t="s">
        <v>339</v>
      </c>
      <c r="I209" s="7" t="s">
        <v>18</v>
      </c>
      <c r="J209" s="7" t="s">
        <v>19</v>
      </c>
      <c r="K209" s="10">
        <v>1</v>
      </c>
      <c r="L209" s="12">
        <v>0</v>
      </c>
      <c r="M209" s="10">
        <v>0</v>
      </c>
      <c r="N209" s="13">
        <v>0</v>
      </c>
      <c r="O209" s="12">
        <v>0</v>
      </c>
      <c r="P209" s="13">
        <v>0</v>
      </c>
      <c r="R209" s="43"/>
    </row>
    <row r="210" spans="1:18" s="15" customFormat="1" x14ac:dyDescent="0.25">
      <c r="A210" s="7">
        <v>172</v>
      </c>
      <c r="B210" s="7">
        <v>168</v>
      </c>
      <c r="C210" s="8" t="s">
        <v>208</v>
      </c>
      <c r="D210" s="8" t="s">
        <v>292</v>
      </c>
      <c r="E210" s="8" t="s">
        <v>322</v>
      </c>
      <c r="F210" s="8" t="s">
        <v>338</v>
      </c>
      <c r="G210" s="9" t="s">
        <v>636</v>
      </c>
      <c r="H210" s="8" t="s">
        <v>340</v>
      </c>
      <c r="I210" s="7" t="s">
        <v>22</v>
      </c>
      <c r="J210" s="7" t="s">
        <v>196</v>
      </c>
      <c r="K210" s="10">
        <v>25</v>
      </c>
      <c r="L210" s="12">
        <v>101016000.09</v>
      </c>
      <c r="M210" s="10">
        <v>10</v>
      </c>
      <c r="N210" s="13">
        <v>0.2</v>
      </c>
      <c r="O210" s="12">
        <v>0</v>
      </c>
      <c r="P210" s="13">
        <v>0</v>
      </c>
      <c r="R210" s="43"/>
    </row>
    <row r="211" spans="1:18" s="15" customFormat="1" x14ac:dyDescent="0.25">
      <c r="A211" s="7">
        <v>173</v>
      </c>
      <c r="B211" s="7">
        <v>169</v>
      </c>
      <c r="C211" s="8" t="s">
        <v>208</v>
      </c>
      <c r="D211" s="8" t="s">
        <v>341</v>
      </c>
      <c r="E211" s="8" t="s">
        <v>342</v>
      </c>
      <c r="F211" s="8" t="s">
        <v>343</v>
      </c>
      <c r="G211" s="9" t="s">
        <v>654</v>
      </c>
      <c r="H211" s="8" t="s">
        <v>344</v>
      </c>
      <c r="I211" s="7" t="s">
        <v>22</v>
      </c>
      <c r="J211" s="7" t="s">
        <v>19</v>
      </c>
      <c r="K211" s="10">
        <v>2555</v>
      </c>
      <c r="L211" s="12">
        <v>272961521</v>
      </c>
      <c r="M211" s="10">
        <v>611</v>
      </c>
      <c r="N211" s="13">
        <v>0.13307701852895309</v>
      </c>
      <c r="O211" s="12">
        <v>20736000</v>
      </c>
      <c r="P211" s="13">
        <v>7.59667513722566E-2</v>
      </c>
      <c r="R211" s="43"/>
    </row>
    <row r="212" spans="1:18" s="15" customFormat="1" x14ac:dyDescent="0.25">
      <c r="A212" s="7">
        <v>174</v>
      </c>
      <c r="B212" s="7">
        <v>170</v>
      </c>
      <c r="C212" s="8" t="s">
        <v>208</v>
      </c>
      <c r="D212" s="8" t="s">
        <v>341</v>
      </c>
      <c r="E212" s="8" t="s">
        <v>342</v>
      </c>
      <c r="F212" s="8" t="s">
        <v>345</v>
      </c>
      <c r="G212" s="9" t="s">
        <v>654</v>
      </c>
      <c r="H212" s="8" t="s">
        <v>346</v>
      </c>
      <c r="I212" s="7" t="s">
        <v>22</v>
      </c>
      <c r="J212" s="7" t="s">
        <v>19</v>
      </c>
      <c r="K212" s="10">
        <v>78</v>
      </c>
      <c r="L212" s="12">
        <v>0</v>
      </c>
      <c r="M212" s="10">
        <v>0</v>
      </c>
      <c r="N212" s="13">
        <v>0.2</v>
      </c>
      <c r="O212" s="12">
        <v>0</v>
      </c>
      <c r="P212" s="13">
        <v>0</v>
      </c>
      <c r="R212" s="43"/>
    </row>
    <row r="213" spans="1:18" s="15" customFormat="1" x14ac:dyDescent="0.25">
      <c r="A213" s="7">
        <v>175</v>
      </c>
      <c r="B213" s="7">
        <v>171</v>
      </c>
      <c r="C213" s="8" t="s">
        <v>208</v>
      </c>
      <c r="D213" s="8" t="s">
        <v>341</v>
      </c>
      <c r="E213" s="8" t="s">
        <v>342</v>
      </c>
      <c r="F213" s="8" t="s">
        <v>347</v>
      </c>
      <c r="G213" s="9" t="s">
        <v>654</v>
      </c>
      <c r="H213" s="8" t="s">
        <v>348</v>
      </c>
      <c r="I213" s="7" t="s">
        <v>22</v>
      </c>
      <c r="J213" s="7" t="s">
        <v>19</v>
      </c>
      <c r="K213" s="10">
        <v>0</v>
      </c>
      <c r="L213" s="12">
        <v>0</v>
      </c>
      <c r="M213" s="10">
        <v>0</v>
      </c>
      <c r="N213" s="13">
        <v>0</v>
      </c>
      <c r="O213" s="12">
        <v>0</v>
      </c>
      <c r="P213" s="13">
        <v>0</v>
      </c>
      <c r="R213" s="43"/>
    </row>
    <row r="214" spans="1:18" s="15" customFormat="1" x14ac:dyDescent="0.25">
      <c r="A214" s="7">
        <v>176</v>
      </c>
      <c r="B214" s="7">
        <v>172</v>
      </c>
      <c r="C214" s="8" t="s">
        <v>208</v>
      </c>
      <c r="D214" s="8" t="s">
        <v>341</v>
      </c>
      <c r="E214" s="8" t="s">
        <v>342</v>
      </c>
      <c r="F214" s="8" t="s">
        <v>349</v>
      </c>
      <c r="G214" s="9" t="s">
        <v>654</v>
      </c>
      <c r="H214" s="8" t="s">
        <v>350</v>
      </c>
      <c r="I214" s="7" t="s">
        <v>22</v>
      </c>
      <c r="J214" s="7" t="s">
        <v>19</v>
      </c>
      <c r="K214" s="10">
        <v>8</v>
      </c>
      <c r="L214" s="12">
        <v>0</v>
      </c>
      <c r="M214" s="10">
        <v>0</v>
      </c>
      <c r="N214" s="13">
        <v>0</v>
      </c>
      <c r="O214" s="12">
        <v>0</v>
      </c>
      <c r="P214" s="13">
        <v>0</v>
      </c>
      <c r="R214" s="43"/>
    </row>
    <row r="215" spans="1:18" s="15" customFormat="1" x14ac:dyDescent="0.25">
      <c r="A215" s="7">
        <v>177</v>
      </c>
      <c r="B215" s="7">
        <v>173</v>
      </c>
      <c r="C215" s="8" t="s">
        <v>208</v>
      </c>
      <c r="D215" s="8" t="s">
        <v>341</v>
      </c>
      <c r="E215" s="8" t="s">
        <v>342</v>
      </c>
      <c r="F215" s="8" t="s">
        <v>143</v>
      </c>
      <c r="G215" s="9" t="s">
        <v>654</v>
      </c>
      <c r="H215" s="8" t="s">
        <v>351</v>
      </c>
      <c r="I215" s="7" t="s">
        <v>22</v>
      </c>
      <c r="J215" s="7" t="s">
        <v>19</v>
      </c>
      <c r="K215" s="10">
        <v>0</v>
      </c>
      <c r="L215" s="12">
        <v>0</v>
      </c>
      <c r="M215" s="10">
        <v>0</v>
      </c>
      <c r="N215" s="13">
        <v>0</v>
      </c>
      <c r="O215" s="12">
        <v>0</v>
      </c>
      <c r="P215" s="13">
        <v>0</v>
      </c>
      <c r="R215" s="43"/>
    </row>
    <row r="216" spans="1:18" s="15" customFormat="1" x14ac:dyDescent="0.25">
      <c r="A216" s="7">
        <v>178</v>
      </c>
      <c r="B216" s="7">
        <v>174</v>
      </c>
      <c r="C216" s="8" t="s">
        <v>208</v>
      </c>
      <c r="D216" s="8" t="s">
        <v>341</v>
      </c>
      <c r="E216" s="8" t="s">
        <v>342</v>
      </c>
      <c r="F216" s="8" t="s">
        <v>352</v>
      </c>
      <c r="G216" s="9" t="s">
        <v>654</v>
      </c>
      <c r="H216" s="8" t="s">
        <v>353</v>
      </c>
      <c r="I216" s="7" t="s">
        <v>22</v>
      </c>
      <c r="J216" s="7" t="s">
        <v>19</v>
      </c>
      <c r="K216" s="10">
        <v>2796</v>
      </c>
      <c r="L216" s="12">
        <v>183706663</v>
      </c>
      <c r="M216" s="10">
        <v>3493</v>
      </c>
      <c r="N216" s="13">
        <v>0.2854507212403069</v>
      </c>
      <c r="O216" s="12">
        <v>41472000</v>
      </c>
      <c r="P216" s="13">
        <v>0.22575120206717816</v>
      </c>
      <c r="R216" s="43"/>
    </row>
    <row r="217" spans="1:18" s="15" customFormat="1" x14ac:dyDescent="0.25">
      <c r="A217" s="7">
        <v>179</v>
      </c>
      <c r="B217" s="7">
        <v>175</v>
      </c>
      <c r="C217" s="8" t="s">
        <v>208</v>
      </c>
      <c r="D217" s="8" t="s">
        <v>341</v>
      </c>
      <c r="E217" s="8" t="s">
        <v>342</v>
      </c>
      <c r="F217" s="8" t="s">
        <v>352</v>
      </c>
      <c r="G217" s="9" t="s">
        <v>654</v>
      </c>
      <c r="H217" s="8" t="s">
        <v>354</v>
      </c>
      <c r="I217" s="7" t="s">
        <v>22</v>
      </c>
      <c r="J217" s="7" t="s">
        <v>19</v>
      </c>
      <c r="K217" s="10">
        <v>0</v>
      </c>
      <c r="L217" s="12">
        <v>0</v>
      </c>
      <c r="M217" s="10">
        <v>0</v>
      </c>
      <c r="N217" s="13">
        <v>0</v>
      </c>
      <c r="O217" s="12">
        <v>0</v>
      </c>
      <c r="P217" s="13">
        <v>0</v>
      </c>
      <c r="R217" s="43"/>
    </row>
    <row r="218" spans="1:18" s="15" customFormat="1" x14ac:dyDescent="0.25">
      <c r="A218" s="7">
        <v>180</v>
      </c>
      <c r="B218" s="7">
        <v>176</v>
      </c>
      <c r="C218" s="8" t="s">
        <v>208</v>
      </c>
      <c r="D218" s="8" t="s">
        <v>341</v>
      </c>
      <c r="E218" s="8" t="s">
        <v>342</v>
      </c>
      <c r="F218" s="8" t="s">
        <v>355</v>
      </c>
      <c r="G218" s="9" t="s">
        <v>655</v>
      </c>
      <c r="H218" s="8" t="s">
        <v>356</v>
      </c>
      <c r="I218" s="7" t="s">
        <v>22</v>
      </c>
      <c r="J218" s="7" t="s">
        <v>19</v>
      </c>
      <c r="K218" s="10">
        <v>0.7</v>
      </c>
      <c r="L218" s="12">
        <v>0</v>
      </c>
      <c r="M218" s="10">
        <v>0.7</v>
      </c>
      <c r="N218" s="13">
        <v>1</v>
      </c>
      <c r="O218" s="12">
        <v>0</v>
      </c>
      <c r="P218" s="13">
        <v>0</v>
      </c>
      <c r="R218" s="43"/>
    </row>
    <row r="219" spans="1:18" s="15" customFormat="1" x14ac:dyDescent="0.25">
      <c r="A219" s="7">
        <v>181</v>
      </c>
      <c r="B219" s="7">
        <v>177</v>
      </c>
      <c r="C219" s="8" t="s">
        <v>208</v>
      </c>
      <c r="D219" s="8" t="s">
        <v>341</v>
      </c>
      <c r="E219" s="8" t="s">
        <v>342</v>
      </c>
      <c r="F219" s="8" t="s">
        <v>357</v>
      </c>
      <c r="G219" s="9" t="s">
        <v>655</v>
      </c>
      <c r="H219" s="8" t="s">
        <v>357</v>
      </c>
      <c r="I219" s="7" t="s">
        <v>22</v>
      </c>
      <c r="J219" s="7" t="s">
        <v>19</v>
      </c>
      <c r="K219" s="10">
        <v>3</v>
      </c>
      <c r="L219" s="12">
        <v>0</v>
      </c>
      <c r="M219" s="10">
        <v>0</v>
      </c>
      <c r="N219" s="13">
        <v>0.8</v>
      </c>
      <c r="O219" s="12">
        <v>0</v>
      </c>
      <c r="P219" s="13">
        <v>0</v>
      </c>
      <c r="R219" s="43"/>
    </row>
    <row r="220" spans="1:18" s="15" customFormat="1" x14ac:dyDescent="0.25">
      <c r="A220" s="7">
        <v>182</v>
      </c>
      <c r="B220" s="7">
        <v>178</v>
      </c>
      <c r="C220" s="8" t="s">
        <v>208</v>
      </c>
      <c r="D220" s="8" t="s">
        <v>341</v>
      </c>
      <c r="E220" s="8" t="s">
        <v>342</v>
      </c>
      <c r="F220" s="8" t="s">
        <v>358</v>
      </c>
      <c r="G220" s="9" t="s">
        <v>655</v>
      </c>
      <c r="H220" s="8" t="s">
        <v>358</v>
      </c>
      <c r="I220" s="7" t="s">
        <v>22</v>
      </c>
      <c r="J220" s="7" t="s">
        <v>19</v>
      </c>
      <c r="K220" s="10">
        <v>0</v>
      </c>
      <c r="L220" s="12">
        <v>0</v>
      </c>
      <c r="M220" s="10">
        <v>0</v>
      </c>
      <c r="N220" s="13">
        <v>0</v>
      </c>
      <c r="O220" s="12">
        <v>0</v>
      </c>
      <c r="P220" s="13">
        <v>0</v>
      </c>
      <c r="R220" s="43"/>
    </row>
    <row r="221" spans="1:18" s="15" customFormat="1" x14ac:dyDescent="0.25">
      <c r="A221" s="7">
        <v>183</v>
      </c>
      <c r="B221" s="7">
        <v>179</v>
      </c>
      <c r="C221" s="8" t="s">
        <v>208</v>
      </c>
      <c r="D221" s="8" t="s">
        <v>341</v>
      </c>
      <c r="E221" s="8" t="s">
        <v>342</v>
      </c>
      <c r="F221" s="8" t="s">
        <v>359</v>
      </c>
      <c r="G221" s="9" t="s">
        <v>655</v>
      </c>
      <c r="H221" s="8" t="s">
        <v>359</v>
      </c>
      <c r="I221" s="7" t="s">
        <v>22</v>
      </c>
      <c r="J221" s="7" t="s">
        <v>19</v>
      </c>
      <c r="K221" s="10">
        <v>1</v>
      </c>
      <c r="L221" s="12">
        <v>0</v>
      </c>
      <c r="M221" s="10">
        <v>0</v>
      </c>
      <c r="N221" s="13">
        <v>0</v>
      </c>
      <c r="O221" s="12">
        <v>0</v>
      </c>
      <c r="P221" s="13">
        <v>0</v>
      </c>
      <c r="R221" s="43"/>
    </row>
    <row r="222" spans="1:18" s="15" customFormat="1" x14ac:dyDescent="0.25">
      <c r="A222" s="7">
        <v>184</v>
      </c>
      <c r="B222" s="7">
        <v>180</v>
      </c>
      <c r="C222" s="8" t="s">
        <v>208</v>
      </c>
      <c r="D222" s="8" t="s">
        <v>341</v>
      </c>
      <c r="E222" s="8" t="s">
        <v>342</v>
      </c>
      <c r="F222" s="8" t="s">
        <v>360</v>
      </c>
      <c r="G222" s="9" t="s">
        <v>654</v>
      </c>
      <c r="H222" s="8" t="s">
        <v>361</v>
      </c>
      <c r="I222" s="7" t="s">
        <v>22</v>
      </c>
      <c r="J222" s="7" t="s">
        <v>19</v>
      </c>
      <c r="K222" s="10">
        <v>0</v>
      </c>
      <c r="L222" s="12">
        <v>0</v>
      </c>
      <c r="M222" s="10">
        <v>0</v>
      </c>
      <c r="N222" s="13">
        <v>0</v>
      </c>
      <c r="O222" s="12">
        <v>0</v>
      </c>
      <c r="P222" s="13">
        <v>0</v>
      </c>
      <c r="R222" s="43"/>
    </row>
    <row r="223" spans="1:18" s="15" customFormat="1" x14ac:dyDescent="0.25">
      <c r="A223" s="7">
        <v>185</v>
      </c>
      <c r="B223" s="7">
        <v>181</v>
      </c>
      <c r="C223" s="8" t="s">
        <v>208</v>
      </c>
      <c r="D223" s="8" t="s">
        <v>341</v>
      </c>
      <c r="E223" s="8" t="s">
        <v>342</v>
      </c>
      <c r="F223" s="8" t="s">
        <v>362</v>
      </c>
      <c r="G223" s="9" t="s">
        <v>654</v>
      </c>
      <c r="H223" s="8" t="s">
        <v>363</v>
      </c>
      <c r="I223" s="7" t="s">
        <v>22</v>
      </c>
      <c r="J223" s="7" t="s">
        <v>19</v>
      </c>
      <c r="K223" s="10">
        <v>1</v>
      </c>
      <c r="L223" s="12">
        <v>2500000000</v>
      </c>
      <c r="M223" s="10">
        <v>0.15</v>
      </c>
      <c r="N223" s="13">
        <v>0.12</v>
      </c>
      <c r="O223" s="12">
        <v>0</v>
      </c>
      <c r="P223" s="13">
        <v>0</v>
      </c>
      <c r="R223" s="43"/>
    </row>
    <row r="224" spans="1:18" s="15" customFormat="1" x14ac:dyDescent="0.25">
      <c r="A224" s="7">
        <v>186</v>
      </c>
      <c r="B224" s="7">
        <v>182</v>
      </c>
      <c r="C224" s="8" t="s">
        <v>208</v>
      </c>
      <c r="D224" s="8" t="s">
        <v>341</v>
      </c>
      <c r="E224" s="8" t="s">
        <v>342</v>
      </c>
      <c r="F224" s="8" t="s">
        <v>364</v>
      </c>
      <c r="G224" s="9" t="s">
        <v>654</v>
      </c>
      <c r="H224" s="8" t="s">
        <v>365</v>
      </c>
      <c r="I224" s="7" t="s">
        <v>22</v>
      </c>
      <c r="J224" s="7" t="s">
        <v>19</v>
      </c>
      <c r="K224" s="10">
        <v>5</v>
      </c>
      <c r="L224" s="12">
        <v>0</v>
      </c>
      <c r="M224" s="10">
        <v>0</v>
      </c>
      <c r="N224" s="13">
        <v>0.3</v>
      </c>
      <c r="O224" s="12">
        <v>0</v>
      </c>
      <c r="P224" s="13">
        <v>0</v>
      </c>
      <c r="R224" s="43"/>
    </row>
    <row r="225" spans="1:18" s="15" customFormat="1" x14ac:dyDescent="0.25">
      <c r="A225" s="7">
        <v>187</v>
      </c>
      <c r="B225" s="7">
        <v>183</v>
      </c>
      <c r="C225" s="8" t="s">
        <v>208</v>
      </c>
      <c r="D225" s="8" t="s">
        <v>341</v>
      </c>
      <c r="E225" s="8" t="s">
        <v>342</v>
      </c>
      <c r="F225" s="8" t="s">
        <v>364</v>
      </c>
      <c r="G225" s="9" t="s">
        <v>654</v>
      </c>
      <c r="H225" s="8" t="s">
        <v>366</v>
      </c>
      <c r="I225" s="7" t="s">
        <v>22</v>
      </c>
      <c r="J225" s="7" t="s">
        <v>19</v>
      </c>
      <c r="K225" s="10">
        <v>0</v>
      </c>
      <c r="L225" s="12">
        <v>0</v>
      </c>
      <c r="M225" s="10">
        <v>0</v>
      </c>
      <c r="N225" s="13">
        <v>0</v>
      </c>
      <c r="O225" s="12">
        <v>0</v>
      </c>
      <c r="P225" s="13">
        <v>0</v>
      </c>
      <c r="R225" s="43"/>
    </row>
    <row r="226" spans="1:18" s="15" customFormat="1" x14ac:dyDescent="0.25">
      <c r="A226" s="7">
        <v>188</v>
      </c>
      <c r="B226" s="7">
        <v>184</v>
      </c>
      <c r="C226" s="8" t="s">
        <v>208</v>
      </c>
      <c r="D226" s="8" t="s">
        <v>341</v>
      </c>
      <c r="E226" s="8" t="s">
        <v>342</v>
      </c>
      <c r="F226" s="8" t="s">
        <v>367</v>
      </c>
      <c r="G226" s="9" t="s">
        <v>654</v>
      </c>
      <c r="H226" s="8" t="s">
        <v>368</v>
      </c>
      <c r="I226" s="7" t="s">
        <v>18</v>
      </c>
      <c r="J226" s="7" t="s">
        <v>19</v>
      </c>
      <c r="K226" s="10">
        <v>11</v>
      </c>
      <c r="L226" s="12">
        <v>0</v>
      </c>
      <c r="M226" s="10">
        <v>0</v>
      </c>
      <c r="N226" s="13">
        <v>0.3</v>
      </c>
      <c r="O226" s="12">
        <v>0</v>
      </c>
      <c r="P226" s="13">
        <v>0</v>
      </c>
      <c r="R226" s="43"/>
    </row>
    <row r="227" spans="1:18" s="15" customFormat="1" x14ac:dyDescent="0.25">
      <c r="A227" s="7">
        <v>189</v>
      </c>
      <c r="B227" s="7">
        <v>185</v>
      </c>
      <c r="C227" s="8" t="s">
        <v>208</v>
      </c>
      <c r="D227" s="8" t="s">
        <v>341</v>
      </c>
      <c r="E227" s="8" t="s">
        <v>342</v>
      </c>
      <c r="F227" s="8" t="s">
        <v>367</v>
      </c>
      <c r="G227" s="9" t="s">
        <v>654</v>
      </c>
      <c r="H227" s="8" t="s">
        <v>369</v>
      </c>
      <c r="I227" s="7" t="s">
        <v>22</v>
      </c>
      <c r="J227" s="7" t="s">
        <v>19</v>
      </c>
      <c r="K227" s="10">
        <v>4652</v>
      </c>
      <c r="L227" s="12">
        <v>1393013741</v>
      </c>
      <c r="M227" s="10">
        <v>2663</v>
      </c>
      <c r="N227" s="13">
        <v>0.31088397403664636</v>
      </c>
      <c r="O227" s="12">
        <v>384922042</v>
      </c>
      <c r="P227" s="13">
        <v>0.27632321970038631</v>
      </c>
      <c r="R227" s="43"/>
    </row>
    <row r="228" spans="1:18" s="15" customFormat="1" x14ac:dyDescent="0.25">
      <c r="A228" s="7">
        <v>190</v>
      </c>
      <c r="B228" s="7">
        <v>186</v>
      </c>
      <c r="C228" s="8" t="s">
        <v>208</v>
      </c>
      <c r="D228" s="8" t="s">
        <v>341</v>
      </c>
      <c r="E228" s="8" t="s">
        <v>370</v>
      </c>
      <c r="F228" s="8" t="s">
        <v>371</v>
      </c>
      <c r="G228" s="9" t="s">
        <v>654</v>
      </c>
      <c r="H228" s="8" t="s">
        <v>372</v>
      </c>
      <c r="I228" s="7" t="s">
        <v>22</v>
      </c>
      <c r="J228" s="7" t="s">
        <v>19</v>
      </c>
      <c r="K228" s="10">
        <v>139</v>
      </c>
      <c r="L228" s="12">
        <v>0</v>
      </c>
      <c r="M228" s="10">
        <v>0</v>
      </c>
      <c r="N228" s="13">
        <v>0.5</v>
      </c>
      <c r="O228" s="12">
        <v>0</v>
      </c>
      <c r="P228" s="13">
        <v>0</v>
      </c>
      <c r="R228" s="43"/>
    </row>
    <row r="229" spans="1:18" s="15" customFormat="1" x14ac:dyDescent="0.25">
      <c r="A229" s="7">
        <v>191</v>
      </c>
      <c r="B229" s="7">
        <v>187</v>
      </c>
      <c r="C229" s="8" t="s">
        <v>208</v>
      </c>
      <c r="D229" s="8" t="s">
        <v>341</v>
      </c>
      <c r="E229" s="8" t="s">
        <v>370</v>
      </c>
      <c r="F229" s="8" t="s">
        <v>373</v>
      </c>
      <c r="G229" s="9" t="s">
        <v>654</v>
      </c>
      <c r="H229" s="8" t="s">
        <v>374</v>
      </c>
      <c r="I229" s="7" t="s">
        <v>18</v>
      </c>
      <c r="J229" s="7" t="s">
        <v>19</v>
      </c>
      <c r="K229" s="10">
        <v>1</v>
      </c>
      <c r="L229" s="12">
        <v>46693318</v>
      </c>
      <c r="M229" s="10">
        <v>1</v>
      </c>
      <c r="N229" s="13">
        <v>0.54176193475905909</v>
      </c>
      <c r="O229" s="12">
        <v>16126667</v>
      </c>
      <c r="P229" s="13">
        <v>0.34537419251294155</v>
      </c>
      <c r="R229" s="43"/>
    </row>
    <row r="230" spans="1:18" s="15" customFormat="1" x14ac:dyDescent="0.25">
      <c r="A230" s="7">
        <v>192</v>
      </c>
      <c r="B230" s="7">
        <v>188</v>
      </c>
      <c r="C230" s="8" t="s">
        <v>208</v>
      </c>
      <c r="D230" s="8" t="s">
        <v>341</v>
      </c>
      <c r="E230" s="8" t="s">
        <v>370</v>
      </c>
      <c r="F230" s="8" t="s">
        <v>375</v>
      </c>
      <c r="G230" s="9" t="s">
        <v>654</v>
      </c>
      <c r="H230" s="8" t="s">
        <v>376</v>
      </c>
      <c r="I230" s="7" t="s">
        <v>22</v>
      </c>
      <c r="J230" s="7" t="s">
        <v>19</v>
      </c>
      <c r="K230" s="10">
        <v>0</v>
      </c>
      <c r="L230" s="12">
        <v>0</v>
      </c>
      <c r="M230" s="10">
        <v>0</v>
      </c>
      <c r="N230" s="13">
        <v>0</v>
      </c>
      <c r="O230" s="12">
        <v>0</v>
      </c>
      <c r="P230" s="13">
        <v>0</v>
      </c>
      <c r="R230" s="43"/>
    </row>
    <row r="231" spans="1:18" s="15" customFormat="1" x14ac:dyDescent="0.25">
      <c r="A231" s="7">
        <v>193</v>
      </c>
      <c r="B231" s="7">
        <v>189</v>
      </c>
      <c r="C231" s="8" t="s">
        <v>208</v>
      </c>
      <c r="D231" s="8" t="s">
        <v>341</v>
      </c>
      <c r="E231" s="8" t="s">
        <v>370</v>
      </c>
      <c r="F231" s="8" t="s">
        <v>377</v>
      </c>
      <c r="G231" s="9" t="s">
        <v>654</v>
      </c>
      <c r="H231" s="8" t="s">
        <v>378</v>
      </c>
      <c r="I231" s="7" t="s">
        <v>22</v>
      </c>
      <c r="J231" s="7" t="s">
        <v>19</v>
      </c>
      <c r="K231" s="10">
        <v>0</v>
      </c>
      <c r="L231" s="12">
        <v>0</v>
      </c>
      <c r="M231" s="10">
        <v>0</v>
      </c>
      <c r="N231" s="13">
        <v>0</v>
      </c>
      <c r="O231" s="12">
        <v>0</v>
      </c>
      <c r="P231" s="13">
        <v>0</v>
      </c>
      <c r="R231" s="43"/>
    </row>
    <row r="232" spans="1:18" s="15" customFormat="1" x14ac:dyDescent="0.25">
      <c r="A232" s="7">
        <v>194</v>
      </c>
      <c r="B232" s="7">
        <v>190</v>
      </c>
      <c r="C232" s="8" t="s">
        <v>208</v>
      </c>
      <c r="D232" s="8" t="s">
        <v>341</v>
      </c>
      <c r="E232" s="8" t="s">
        <v>370</v>
      </c>
      <c r="F232" s="8" t="s">
        <v>379</v>
      </c>
      <c r="G232" s="9" t="s">
        <v>654</v>
      </c>
      <c r="H232" s="8" t="s">
        <v>380</v>
      </c>
      <c r="I232" s="7" t="s">
        <v>22</v>
      </c>
      <c r="J232" s="7" t="s">
        <v>19</v>
      </c>
      <c r="K232" s="10">
        <v>1</v>
      </c>
      <c r="L232" s="12">
        <v>0</v>
      </c>
      <c r="M232" s="10">
        <v>0</v>
      </c>
      <c r="N232" s="13">
        <v>0.7</v>
      </c>
      <c r="O232" s="12">
        <v>0</v>
      </c>
      <c r="P232" s="13">
        <v>0</v>
      </c>
      <c r="R232" s="43"/>
    </row>
    <row r="233" spans="1:18" s="15" customFormat="1" x14ac:dyDescent="0.25">
      <c r="A233" s="7">
        <v>195</v>
      </c>
      <c r="B233" s="7">
        <v>191</v>
      </c>
      <c r="C233" s="8" t="s">
        <v>208</v>
      </c>
      <c r="D233" s="8" t="s">
        <v>381</v>
      </c>
      <c r="E233" s="8" t="s">
        <v>382</v>
      </c>
      <c r="F233" s="8" t="s">
        <v>87</v>
      </c>
      <c r="G233" s="9" t="s">
        <v>48</v>
      </c>
      <c r="H233" s="8" t="s">
        <v>383</v>
      </c>
      <c r="I233" s="7" t="s">
        <v>22</v>
      </c>
      <c r="J233" s="7" t="s">
        <v>19</v>
      </c>
      <c r="K233" s="10">
        <v>845</v>
      </c>
      <c r="L233" s="12">
        <v>44315940</v>
      </c>
      <c r="M233" s="10">
        <v>182</v>
      </c>
      <c r="N233" s="13">
        <v>0.15076923076923077</v>
      </c>
      <c r="O233" s="12">
        <v>0</v>
      </c>
      <c r="P233" s="13">
        <v>0</v>
      </c>
      <c r="R233" s="43"/>
    </row>
    <row r="234" spans="1:18" s="15" customFormat="1" x14ac:dyDescent="0.25">
      <c r="A234" s="7">
        <v>196</v>
      </c>
      <c r="B234" s="7">
        <v>192</v>
      </c>
      <c r="C234" s="8" t="s">
        <v>208</v>
      </c>
      <c r="D234" s="8" t="s">
        <v>381</v>
      </c>
      <c r="E234" s="8" t="s">
        <v>382</v>
      </c>
      <c r="F234" s="8" t="s">
        <v>384</v>
      </c>
      <c r="G234" s="9" t="s">
        <v>48</v>
      </c>
      <c r="H234" s="8" t="s">
        <v>385</v>
      </c>
      <c r="I234" s="7" t="s">
        <v>22</v>
      </c>
      <c r="J234" s="7" t="s">
        <v>19</v>
      </c>
      <c r="K234" s="10">
        <v>27</v>
      </c>
      <c r="L234" s="12">
        <v>5000000</v>
      </c>
      <c r="M234" s="10">
        <v>1</v>
      </c>
      <c r="N234" s="13">
        <v>1.8518518518518517E-2</v>
      </c>
      <c r="O234" s="12">
        <v>0</v>
      </c>
      <c r="P234" s="13">
        <v>0</v>
      </c>
      <c r="R234" s="43"/>
    </row>
    <row r="235" spans="1:18" s="15" customFormat="1" x14ac:dyDescent="0.25">
      <c r="A235" s="7">
        <v>197</v>
      </c>
      <c r="B235" s="7">
        <v>193</v>
      </c>
      <c r="C235" s="8" t="s">
        <v>208</v>
      </c>
      <c r="D235" s="8" t="s">
        <v>381</v>
      </c>
      <c r="E235" s="8" t="s">
        <v>382</v>
      </c>
      <c r="F235" s="8" t="s">
        <v>386</v>
      </c>
      <c r="G235" s="9" t="s">
        <v>48</v>
      </c>
      <c r="H235" s="8" t="s">
        <v>387</v>
      </c>
      <c r="I235" s="7" t="s">
        <v>22</v>
      </c>
      <c r="J235" s="7" t="s">
        <v>19</v>
      </c>
      <c r="K235" s="10">
        <v>7</v>
      </c>
      <c r="L235" s="12">
        <v>0</v>
      </c>
      <c r="M235" s="10">
        <v>0</v>
      </c>
      <c r="N235" s="13">
        <v>0.1</v>
      </c>
      <c r="O235" s="12">
        <v>0</v>
      </c>
      <c r="P235" s="13">
        <v>0</v>
      </c>
      <c r="R235" s="43"/>
    </row>
    <row r="236" spans="1:18" s="15" customFormat="1" x14ac:dyDescent="0.25">
      <c r="A236" s="7">
        <v>198</v>
      </c>
      <c r="B236" s="7">
        <v>194</v>
      </c>
      <c r="C236" s="8" t="s">
        <v>208</v>
      </c>
      <c r="D236" s="8" t="s">
        <v>381</v>
      </c>
      <c r="E236" s="8" t="s">
        <v>382</v>
      </c>
      <c r="F236" s="8" t="s">
        <v>388</v>
      </c>
      <c r="G236" s="9" t="s">
        <v>48</v>
      </c>
      <c r="H236" s="8" t="s">
        <v>389</v>
      </c>
      <c r="I236" s="7" t="s">
        <v>22</v>
      </c>
      <c r="J236" s="7" t="s">
        <v>19</v>
      </c>
      <c r="K236" s="10">
        <v>1</v>
      </c>
      <c r="L236" s="12">
        <v>8000000</v>
      </c>
      <c r="M236" s="10">
        <v>0</v>
      </c>
      <c r="N236" s="13">
        <v>0</v>
      </c>
      <c r="O236" s="12">
        <v>0</v>
      </c>
      <c r="P236" s="13">
        <v>0</v>
      </c>
      <c r="R236" s="43"/>
    </row>
    <row r="237" spans="1:18" s="15" customFormat="1" x14ac:dyDescent="0.25">
      <c r="A237" s="7">
        <v>199</v>
      </c>
      <c r="B237" s="7">
        <v>195</v>
      </c>
      <c r="C237" s="8" t="s">
        <v>208</v>
      </c>
      <c r="D237" s="8" t="s">
        <v>381</v>
      </c>
      <c r="E237" s="8" t="s">
        <v>382</v>
      </c>
      <c r="F237" s="8" t="s">
        <v>390</v>
      </c>
      <c r="G237" s="9" t="s">
        <v>48</v>
      </c>
      <c r="H237" s="8" t="s">
        <v>391</v>
      </c>
      <c r="I237" s="7" t="s">
        <v>18</v>
      </c>
      <c r="J237" s="7" t="s">
        <v>19</v>
      </c>
      <c r="K237" s="10">
        <v>1</v>
      </c>
      <c r="L237" s="12">
        <v>12000000</v>
      </c>
      <c r="M237" s="10">
        <v>1</v>
      </c>
      <c r="N237" s="13">
        <v>0.75</v>
      </c>
      <c r="O237" s="12">
        <v>0</v>
      </c>
      <c r="P237" s="13">
        <v>0</v>
      </c>
      <c r="R237" s="43"/>
    </row>
    <row r="238" spans="1:18" s="15" customFormat="1" x14ac:dyDescent="0.25">
      <c r="A238" s="7">
        <v>200</v>
      </c>
      <c r="B238" s="7">
        <v>196</v>
      </c>
      <c r="C238" s="8" t="s">
        <v>208</v>
      </c>
      <c r="D238" s="8" t="s">
        <v>381</v>
      </c>
      <c r="E238" s="8" t="s">
        <v>382</v>
      </c>
      <c r="F238" s="8" t="s">
        <v>392</v>
      </c>
      <c r="G238" s="9" t="s">
        <v>656</v>
      </c>
      <c r="H238" s="8" t="s">
        <v>393</v>
      </c>
      <c r="I238" s="7" t="s">
        <v>22</v>
      </c>
      <c r="J238" s="7" t="s">
        <v>19</v>
      </c>
      <c r="K238" s="10">
        <v>0</v>
      </c>
      <c r="L238" s="12">
        <v>6000000</v>
      </c>
      <c r="M238" s="10">
        <v>608</v>
      </c>
      <c r="N238" s="13">
        <v>0</v>
      </c>
      <c r="O238" s="12">
        <v>0</v>
      </c>
      <c r="P238" s="13">
        <v>0</v>
      </c>
      <c r="R238" s="43"/>
    </row>
    <row r="239" spans="1:18" s="15" customFormat="1" x14ac:dyDescent="0.25">
      <c r="A239" s="7">
        <v>201</v>
      </c>
      <c r="B239" s="7">
        <v>197</v>
      </c>
      <c r="C239" s="8" t="s">
        <v>208</v>
      </c>
      <c r="D239" s="8" t="s">
        <v>381</v>
      </c>
      <c r="E239" s="8" t="s">
        <v>382</v>
      </c>
      <c r="F239" s="8" t="s">
        <v>392</v>
      </c>
      <c r="G239" s="9" t="s">
        <v>656</v>
      </c>
      <c r="H239" s="8" t="s">
        <v>394</v>
      </c>
      <c r="I239" s="7" t="s">
        <v>22</v>
      </c>
      <c r="J239" s="7" t="s">
        <v>19</v>
      </c>
      <c r="K239" s="10">
        <v>40</v>
      </c>
      <c r="L239" s="12">
        <v>0</v>
      </c>
      <c r="M239" s="10">
        <v>0</v>
      </c>
      <c r="N239" s="13">
        <v>0.3</v>
      </c>
      <c r="O239" s="12">
        <v>0</v>
      </c>
      <c r="P239" s="13">
        <v>0</v>
      </c>
      <c r="R239" s="43"/>
    </row>
    <row r="240" spans="1:18" s="15" customFormat="1" x14ac:dyDescent="0.25">
      <c r="A240" s="7">
        <v>202</v>
      </c>
      <c r="B240" s="7">
        <v>198</v>
      </c>
      <c r="C240" s="8" t="s">
        <v>208</v>
      </c>
      <c r="D240" s="8" t="s">
        <v>381</v>
      </c>
      <c r="E240" s="8" t="s">
        <v>382</v>
      </c>
      <c r="F240" s="8" t="s">
        <v>392</v>
      </c>
      <c r="G240" s="9" t="s">
        <v>656</v>
      </c>
      <c r="H240" s="8" t="s">
        <v>395</v>
      </c>
      <c r="I240" s="7" t="s">
        <v>22</v>
      </c>
      <c r="J240" s="7" t="s">
        <v>19</v>
      </c>
      <c r="K240" s="10">
        <v>35</v>
      </c>
      <c r="L240" s="12">
        <v>6000000</v>
      </c>
      <c r="M240" s="10">
        <v>345</v>
      </c>
      <c r="N240" s="13">
        <v>0.7</v>
      </c>
      <c r="O240" s="12">
        <v>0</v>
      </c>
      <c r="P240" s="13">
        <v>0</v>
      </c>
      <c r="R240" s="43"/>
    </row>
    <row r="241" spans="1:18" s="15" customFormat="1" x14ac:dyDescent="0.25">
      <c r="A241" s="7">
        <v>203</v>
      </c>
      <c r="B241" s="7">
        <v>199</v>
      </c>
      <c r="C241" s="8" t="s">
        <v>208</v>
      </c>
      <c r="D241" s="8" t="s">
        <v>381</v>
      </c>
      <c r="E241" s="8" t="s">
        <v>382</v>
      </c>
      <c r="F241" s="8" t="s">
        <v>396</v>
      </c>
      <c r="G241" s="9" t="s">
        <v>657</v>
      </c>
      <c r="H241" s="8" t="s">
        <v>397</v>
      </c>
      <c r="I241" s="7" t="s">
        <v>22</v>
      </c>
      <c r="J241" s="7" t="s">
        <v>19</v>
      </c>
      <c r="K241" s="10">
        <v>10</v>
      </c>
      <c r="L241" s="12">
        <v>0</v>
      </c>
      <c r="M241" s="10">
        <v>0</v>
      </c>
      <c r="N241" s="13">
        <v>0.2</v>
      </c>
      <c r="O241" s="12">
        <v>0</v>
      </c>
      <c r="P241" s="13">
        <v>0</v>
      </c>
      <c r="R241" s="43"/>
    </row>
    <row r="242" spans="1:18" s="15" customFormat="1" x14ac:dyDescent="0.25">
      <c r="A242" s="7">
        <v>204</v>
      </c>
      <c r="B242" s="7">
        <v>200</v>
      </c>
      <c r="C242" s="8" t="s">
        <v>208</v>
      </c>
      <c r="D242" s="8" t="s">
        <v>381</v>
      </c>
      <c r="E242" s="8" t="s">
        <v>398</v>
      </c>
      <c r="F242" s="8" t="s">
        <v>399</v>
      </c>
      <c r="G242" s="9" t="s">
        <v>658</v>
      </c>
      <c r="H242" s="8" t="s">
        <v>400</v>
      </c>
      <c r="I242" s="7" t="s">
        <v>22</v>
      </c>
      <c r="J242" s="7" t="s">
        <v>19</v>
      </c>
      <c r="K242" s="10">
        <v>1018</v>
      </c>
      <c r="L242" s="12">
        <v>1471743970</v>
      </c>
      <c r="M242" s="10">
        <v>1514</v>
      </c>
      <c r="N242" s="13">
        <v>0.80452298687198509</v>
      </c>
      <c r="O242" s="12">
        <v>36971306</v>
      </c>
      <c r="P242" s="13">
        <v>2.5120745696005808E-2</v>
      </c>
      <c r="R242" s="43"/>
    </row>
    <row r="243" spans="1:18" s="15" customFormat="1" x14ac:dyDescent="0.25">
      <c r="A243" s="7">
        <v>205</v>
      </c>
      <c r="B243" s="7">
        <v>201</v>
      </c>
      <c r="C243" s="8" t="s">
        <v>208</v>
      </c>
      <c r="D243" s="8" t="s">
        <v>381</v>
      </c>
      <c r="E243" s="8" t="s">
        <v>398</v>
      </c>
      <c r="F243" s="8" t="s">
        <v>401</v>
      </c>
      <c r="G243" s="9" t="s">
        <v>658</v>
      </c>
      <c r="H243" s="8" t="s">
        <v>402</v>
      </c>
      <c r="I243" s="7" t="s">
        <v>18</v>
      </c>
      <c r="J243" s="7" t="s">
        <v>19</v>
      </c>
      <c r="K243" s="10">
        <v>4400</v>
      </c>
      <c r="L243" s="12">
        <v>270242172</v>
      </c>
      <c r="M243" s="10">
        <v>2103</v>
      </c>
      <c r="N243" s="13">
        <v>0.53456818181818178</v>
      </c>
      <c r="O243" s="12">
        <v>0</v>
      </c>
      <c r="P243" s="13">
        <v>0</v>
      </c>
      <c r="R243" s="43"/>
    </row>
    <row r="244" spans="1:18" s="15" customFormat="1" x14ac:dyDescent="0.25">
      <c r="A244" s="7">
        <v>206</v>
      </c>
      <c r="B244" s="7">
        <v>202</v>
      </c>
      <c r="C244" s="8" t="s">
        <v>208</v>
      </c>
      <c r="D244" s="8" t="s">
        <v>381</v>
      </c>
      <c r="E244" s="8" t="s">
        <v>398</v>
      </c>
      <c r="F244" s="8" t="s">
        <v>403</v>
      </c>
      <c r="G244" s="9" t="s">
        <v>658</v>
      </c>
      <c r="H244" s="8" t="s">
        <v>404</v>
      </c>
      <c r="I244" s="7" t="s">
        <v>22</v>
      </c>
      <c r="J244" s="7" t="s">
        <v>19</v>
      </c>
      <c r="K244" s="10">
        <v>1000</v>
      </c>
      <c r="L244" s="12">
        <v>311600000</v>
      </c>
      <c r="M244" s="10">
        <v>685</v>
      </c>
      <c r="N244" s="13">
        <v>0.55299998564715958</v>
      </c>
      <c r="O244" s="12">
        <v>11684712</v>
      </c>
      <c r="P244" s="13">
        <v>3.7499075738125803E-2</v>
      </c>
      <c r="R244" s="43"/>
    </row>
    <row r="245" spans="1:18" s="15" customFormat="1" x14ac:dyDescent="0.25">
      <c r="A245" s="7">
        <v>207</v>
      </c>
      <c r="B245" s="7">
        <v>203</v>
      </c>
      <c r="C245" s="8" t="s">
        <v>208</v>
      </c>
      <c r="D245" s="8" t="s">
        <v>381</v>
      </c>
      <c r="E245" s="8" t="s">
        <v>398</v>
      </c>
      <c r="F245" s="8" t="s">
        <v>405</v>
      </c>
      <c r="G245" s="9" t="s">
        <v>658</v>
      </c>
      <c r="H245" s="8" t="s">
        <v>406</v>
      </c>
      <c r="I245" s="7" t="s">
        <v>22</v>
      </c>
      <c r="J245" s="7" t="s">
        <v>19</v>
      </c>
      <c r="K245" s="10">
        <v>0</v>
      </c>
      <c r="L245" s="12">
        <v>0</v>
      </c>
      <c r="M245" s="10">
        <v>0</v>
      </c>
      <c r="N245" s="13">
        <v>0</v>
      </c>
      <c r="O245" s="12">
        <v>0</v>
      </c>
      <c r="P245" s="13">
        <v>0</v>
      </c>
      <c r="R245" s="43"/>
    </row>
    <row r="246" spans="1:18" s="15" customFormat="1" x14ac:dyDescent="0.25">
      <c r="A246" s="7">
        <v>208</v>
      </c>
      <c r="B246" s="7">
        <v>204</v>
      </c>
      <c r="C246" s="8" t="s">
        <v>208</v>
      </c>
      <c r="D246" s="8" t="s">
        <v>381</v>
      </c>
      <c r="E246" s="8" t="s">
        <v>407</v>
      </c>
      <c r="F246" s="8" t="s">
        <v>408</v>
      </c>
      <c r="G246" s="9" t="s">
        <v>658</v>
      </c>
      <c r="H246" s="8" t="s">
        <v>409</v>
      </c>
      <c r="I246" s="7" t="s">
        <v>22</v>
      </c>
      <c r="J246" s="7" t="s">
        <v>19</v>
      </c>
      <c r="K246" s="10">
        <v>161</v>
      </c>
      <c r="L246" s="12">
        <v>1669814710</v>
      </c>
      <c r="M246" s="10">
        <v>161</v>
      </c>
      <c r="N246" s="13">
        <v>1</v>
      </c>
      <c r="O246" s="12">
        <v>183080499</v>
      </c>
      <c r="P246" s="13">
        <v>0.13858805214978187</v>
      </c>
      <c r="R246" s="43"/>
    </row>
    <row r="247" spans="1:18" s="15" customFormat="1" x14ac:dyDescent="0.25">
      <c r="A247" s="7">
        <v>209</v>
      </c>
      <c r="B247" s="7">
        <v>205</v>
      </c>
      <c r="C247" s="8" t="s">
        <v>208</v>
      </c>
      <c r="D247" s="8" t="s">
        <v>381</v>
      </c>
      <c r="E247" s="8" t="s">
        <v>407</v>
      </c>
      <c r="F247" s="8" t="s">
        <v>392</v>
      </c>
      <c r="G247" s="9" t="s">
        <v>658</v>
      </c>
      <c r="H247" s="8" t="s">
        <v>410</v>
      </c>
      <c r="I247" s="7" t="s">
        <v>22</v>
      </c>
      <c r="J247" s="7" t="s">
        <v>19</v>
      </c>
      <c r="K247" s="10">
        <v>1367</v>
      </c>
      <c r="L247" s="12">
        <v>223894900</v>
      </c>
      <c r="M247" s="10">
        <v>196</v>
      </c>
      <c r="N247" s="13">
        <v>0.12429011218452891</v>
      </c>
      <c r="O247" s="12">
        <v>10893125</v>
      </c>
      <c r="P247" s="13">
        <v>4.8652850064918853E-2</v>
      </c>
      <c r="R247" s="43"/>
    </row>
    <row r="248" spans="1:18" s="15" customFormat="1" x14ac:dyDescent="0.25">
      <c r="A248" s="7">
        <v>210</v>
      </c>
      <c r="B248" s="7">
        <v>206</v>
      </c>
      <c r="C248" s="8" t="s">
        <v>208</v>
      </c>
      <c r="D248" s="8" t="s">
        <v>381</v>
      </c>
      <c r="E248" s="8" t="s">
        <v>407</v>
      </c>
      <c r="F248" s="8" t="s">
        <v>411</v>
      </c>
      <c r="G248" s="9" t="s">
        <v>658</v>
      </c>
      <c r="H248" s="8" t="s">
        <v>412</v>
      </c>
      <c r="I248" s="7" t="s">
        <v>22</v>
      </c>
      <c r="J248" s="7" t="s">
        <v>19</v>
      </c>
      <c r="K248" s="10">
        <v>1349</v>
      </c>
      <c r="L248" s="12">
        <v>808532072</v>
      </c>
      <c r="M248" s="10">
        <v>1964</v>
      </c>
      <c r="N248" s="13">
        <v>0.83992227564874311</v>
      </c>
      <c r="O248" s="12">
        <v>112316802</v>
      </c>
      <c r="P248" s="13">
        <v>0.15852042051245352</v>
      </c>
      <c r="R248" s="43"/>
    </row>
    <row r="249" spans="1:18" s="15" customFormat="1" x14ac:dyDescent="0.25">
      <c r="A249" s="7">
        <v>211</v>
      </c>
      <c r="B249" s="7">
        <v>207</v>
      </c>
      <c r="C249" s="8" t="s">
        <v>208</v>
      </c>
      <c r="D249" s="8" t="s">
        <v>381</v>
      </c>
      <c r="E249" s="8" t="s">
        <v>407</v>
      </c>
      <c r="F249" s="8" t="s">
        <v>413</v>
      </c>
      <c r="G249" s="9" t="s">
        <v>658</v>
      </c>
      <c r="H249" s="8" t="s">
        <v>414</v>
      </c>
      <c r="I249" s="7" t="s">
        <v>236</v>
      </c>
      <c r="J249" s="7" t="s">
        <v>19</v>
      </c>
      <c r="K249" s="10">
        <v>1</v>
      </c>
      <c r="L249" s="12">
        <v>44000000</v>
      </c>
      <c r="M249" s="10">
        <v>1</v>
      </c>
      <c r="N249" s="13">
        <v>1</v>
      </c>
      <c r="O249" s="12">
        <v>4140000</v>
      </c>
      <c r="P249" s="13">
        <v>9.4090909090909086E-2</v>
      </c>
      <c r="R249" s="43"/>
    </row>
    <row r="250" spans="1:18" s="15" customFormat="1" x14ac:dyDescent="0.25">
      <c r="A250" s="7">
        <v>212</v>
      </c>
      <c r="B250" s="7">
        <v>208</v>
      </c>
      <c r="C250" s="8" t="s">
        <v>208</v>
      </c>
      <c r="D250" s="8" t="s">
        <v>381</v>
      </c>
      <c r="E250" s="8" t="s">
        <v>415</v>
      </c>
      <c r="F250" s="8" t="s">
        <v>416</v>
      </c>
      <c r="G250" s="9" t="s">
        <v>658</v>
      </c>
      <c r="H250" s="8" t="s">
        <v>417</v>
      </c>
      <c r="I250" s="7" t="s">
        <v>22</v>
      </c>
      <c r="J250" s="7" t="s">
        <v>19</v>
      </c>
      <c r="K250" s="10">
        <v>1280</v>
      </c>
      <c r="L250" s="12">
        <v>1955245731.0700002</v>
      </c>
      <c r="M250" s="10">
        <v>1280</v>
      </c>
      <c r="N250" s="13">
        <v>0.80365685049202806</v>
      </c>
      <c r="O250" s="12">
        <v>46520666.5</v>
      </c>
      <c r="P250" s="13">
        <v>2.3792746743163458E-2</v>
      </c>
      <c r="R250" s="43"/>
    </row>
    <row r="251" spans="1:18" s="15" customFormat="1" x14ac:dyDescent="0.25">
      <c r="A251" s="7">
        <v>213</v>
      </c>
      <c r="B251" s="7">
        <v>209</v>
      </c>
      <c r="C251" s="8" t="s">
        <v>208</v>
      </c>
      <c r="D251" s="8" t="s">
        <v>381</v>
      </c>
      <c r="E251" s="8" t="s">
        <v>415</v>
      </c>
      <c r="F251" s="8" t="s">
        <v>416</v>
      </c>
      <c r="G251" s="9" t="s">
        <v>658</v>
      </c>
      <c r="H251" s="8" t="s">
        <v>418</v>
      </c>
      <c r="I251" s="7" t="s">
        <v>22</v>
      </c>
      <c r="J251" s="7" t="s">
        <v>19</v>
      </c>
      <c r="K251" s="10">
        <v>9</v>
      </c>
      <c r="L251" s="12">
        <v>0</v>
      </c>
      <c r="M251" s="10">
        <v>9</v>
      </c>
      <c r="N251" s="13">
        <v>1</v>
      </c>
      <c r="O251" s="12">
        <v>0</v>
      </c>
      <c r="P251" s="13">
        <v>0</v>
      </c>
      <c r="R251" s="43"/>
    </row>
    <row r="252" spans="1:18" s="15" customFormat="1" x14ac:dyDescent="0.25">
      <c r="A252" s="7">
        <v>214</v>
      </c>
      <c r="B252" s="7">
        <v>210</v>
      </c>
      <c r="C252" s="8" t="s">
        <v>208</v>
      </c>
      <c r="D252" s="8" t="s">
        <v>381</v>
      </c>
      <c r="E252" s="8" t="s">
        <v>415</v>
      </c>
      <c r="F252" s="8" t="s">
        <v>419</v>
      </c>
      <c r="G252" s="9" t="s">
        <v>658</v>
      </c>
      <c r="H252" s="8" t="s">
        <v>420</v>
      </c>
      <c r="I252" s="7" t="s">
        <v>22</v>
      </c>
      <c r="J252" s="7" t="s">
        <v>19</v>
      </c>
      <c r="K252" s="10">
        <v>564</v>
      </c>
      <c r="L252" s="12">
        <v>890329797</v>
      </c>
      <c r="M252" s="10">
        <v>264</v>
      </c>
      <c r="N252" s="13">
        <v>0.38382978723404254</v>
      </c>
      <c r="O252" s="12">
        <v>0</v>
      </c>
      <c r="P252" s="13">
        <v>0</v>
      </c>
      <c r="R252" s="43"/>
    </row>
    <row r="253" spans="1:18" s="15" customFormat="1" x14ac:dyDescent="0.25">
      <c r="A253" s="7">
        <v>215</v>
      </c>
      <c r="B253" s="7">
        <v>211</v>
      </c>
      <c r="C253" s="8" t="s">
        <v>208</v>
      </c>
      <c r="D253" s="8" t="s">
        <v>381</v>
      </c>
      <c r="E253" s="8" t="s">
        <v>415</v>
      </c>
      <c r="F253" s="8" t="s">
        <v>419</v>
      </c>
      <c r="G253" s="9" t="s">
        <v>658</v>
      </c>
      <c r="H253" s="8" t="s">
        <v>421</v>
      </c>
      <c r="I253" s="7" t="s">
        <v>22</v>
      </c>
      <c r="J253" s="7" t="s">
        <v>19</v>
      </c>
      <c r="K253" s="10">
        <v>0</v>
      </c>
      <c r="L253" s="12">
        <v>63000000</v>
      </c>
      <c r="M253" s="10">
        <v>0</v>
      </c>
      <c r="N253" s="13">
        <v>0</v>
      </c>
      <c r="O253" s="12">
        <v>0</v>
      </c>
      <c r="P253" s="13">
        <v>0</v>
      </c>
      <c r="R253" s="43"/>
    </row>
    <row r="254" spans="1:18" s="15" customFormat="1" x14ac:dyDescent="0.25">
      <c r="A254" s="7">
        <v>216</v>
      </c>
      <c r="B254" s="7">
        <v>212</v>
      </c>
      <c r="C254" s="8" t="s">
        <v>208</v>
      </c>
      <c r="D254" s="8" t="s">
        <v>381</v>
      </c>
      <c r="E254" s="8" t="s">
        <v>415</v>
      </c>
      <c r="F254" s="8" t="s">
        <v>422</v>
      </c>
      <c r="G254" s="9" t="s">
        <v>658</v>
      </c>
      <c r="H254" s="8" t="s">
        <v>423</v>
      </c>
      <c r="I254" s="7" t="s">
        <v>22</v>
      </c>
      <c r="J254" s="7" t="s">
        <v>19</v>
      </c>
      <c r="K254" s="10">
        <v>0.59</v>
      </c>
      <c r="L254" s="12">
        <v>0</v>
      </c>
      <c r="M254" s="10">
        <v>0.14000000000000001</v>
      </c>
      <c r="N254" s="13">
        <v>0.38983050847457634</v>
      </c>
      <c r="O254" s="12">
        <v>0</v>
      </c>
      <c r="P254" s="13">
        <v>0</v>
      </c>
      <c r="R254" s="43"/>
    </row>
    <row r="255" spans="1:18" s="15" customFormat="1" x14ac:dyDescent="0.25">
      <c r="A255" s="7">
        <v>217</v>
      </c>
      <c r="B255" s="7">
        <v>213</v>
      </c>
      <c r="C255" s="8" t="s">
        <v>424</v>
      </c>
      <c r="D255" s="8" t="s">
        <v>425</v>
      </c>
      <c r="E255" s="8" t="s">
        <v>426</v>
      </c>
      <c r="F255" s="8" t="s">
        <v>427</v>
      </c>
      <c r="G255" s="9" t="s">
        <v>644</v>
      </c>
      <c r="H255" s="8" t="s">
        <v>428</v>
      </c>
      <c r="I255" s="7" t="s">
        <v>22</v>
      </c>
      <c r="J255" s="7" t="s">
        <v>19</v>
      </c>
      <c r="K255" s="10">
        <v>1</v>
      </c>
      <c r="L255" s="12">
        <v>103215168</v>
      </c>
      <c r="M255" s="10">
        <v>0</v>
      </c>
      <c r="N255" s="13">
        <v>8.9285714285714288E-2</v>
      </c>
      <c r="O255" s="12">
        <v>9215640</v>
      </c>
      <c r="P255" s="13">
        <v>8.9285714285714288E-2</v>
      </c>
      <c r="R255" s="43"/>
    </row>
    <row r="256" spans="1:18" s="15" customFormat="1" x14ac:dyDescent="0.25">
      <c r="A256" s="7">
        <v>218</v>
      </c>
      <c r="B256" s="7">
        <v>214</v>
      </c>
      <c r="C256" s="8" t="s">
        <v>424</v>
      </c>
      <c r="D256" s="8" t="s">
        <v>425</v>
      </c>
      <c r="E256" s="8" t="s">
        <v>426</v>
      </c>
      <c r="F256" s="8" t="s">
        <v>429</v>
      </c>
      <c r="G256" s="9" t="s">
        <v>659</v>
      </c>
      <c r="H256" s="8" t="s">
        <v>430</v>
      </c>
      <c r="I256" s="7" t="s">
        <v>22</v>
      </c>
      <c r="J256" s="7" t="s">
        <v>19</v>
      </c>
      <c r="K256" s="10">
        <v>130</v>
      </c>
      <c r="L256" s="12">
        <v>308500000</v>
      </c>
      <c r="M256" s="10">
        <v>110</v>
      </c>
      <c r="N256" s="13">
        <v>0.6448879122846578</v>
      </c>
      <c r="O256" s="12">
        <v>30038270</v>
      </c>
      <c r="P256" s="13">
        <v>9.7368784440842793E-2</v>
      </c>
      <c r="R256" s="43"/>
    </row>
    <row r="257" spans="1:18" s="15" customFormat="1" x14ac:dyDescent="0.25">
      <c r="A257" s="7">
        <v>219</v>
      </c>
      <c r="B257" s="7">
        <v>215</v>
      </c>
      <c r="C257" s="8" t="s">
        <v>424</v>
      </c>
      <c r="D257" s="8" t="s">
        <v>425</v>
      </c>
      <c r="E257" s="8" t="s">
        <v>426</v>
      </c>
      <c r="F257" s="8" t="s">
        <v>431</v>
      </c>
      <c r="G257" s="9" t="s">
        <v>659</v>
      </c>
      <c r="H257" s="8" t="s">
        <v>432</v>
      </c>
      <c r="I257" s="7" t="s">
        <v>22</v>
      </c>
      <c r="J257" s="7" t="s">
        <v>19</v>
      </c>
      <c r="K257" s="10">
        <v>3</v>
      </c>
      <c r="L257" s="12">
        <v>295300000</v>
      </c>
      <c r="M257" s="10">
        <v>3</v>
      </c>
      <c r="N257" s="13">
        <v>1</v>
      </c>
      <c r="O257" s="12">
        <v>0</v>
      </c>
      <c r="P257" s="13">
        <v>0</v>
      </c>
      <c r="R257" s="43"/>
    </row>
    <row r="258" spans="1:18" s="15" customFormat="1" x14ac:dyDescent="0.25">
      <c r="A258" s="7">
        <v>220</v>
      </c>
      <c r="B258" s="7">
        <v>216</v>
      </c>
      <c r="C258" s="8" t="s">
        <v>424</v>
      </c>
      <c r="D258" s="8" t="s">
        <v>425</v>
      </c>
      <c r="E258" s="8" t="s">
        <v>426</v>
      </c>
      <c r="F258" s="8" t="s">
        <v>433</v>
      </c>
      <c r="G258" s="9" t="s">
        <v>659</v>
      </c>
      <c r="H258" s="8" t="s">
        <v>434</v>
      </c>
      <c r="I258" s="7" t="s">
        <v>22</v>
      </c>
      <c r="J258" s="7" t="s">
        <v>19</v>
      </c>
      <c r="K258" s="10">
        <v>6</v>
      </c>
      <c r="L258" s="12">
        <v>59500000</v>
      </c>
      <c r="M258" s="10">
        <v>2</v>
      </c>
      <c r="N258" s="13">
        <v>0.30850319605154058</v>
      </c>
      <c r="O258" s="12">
        <v>6689266</v>
      </c>
      <c r="P258" s="13">
        <v>0.11242463865546218</v>
      </c>
      <c r="R258" s="43"/>
    </row>
    <row r="259" spans="1:18" s="15" customFormat="1" x14ac:dyDescent="0.25">
      <c r="A259" s="7">
        <v>221</v>
      </c>
      <c r="B259" s="7">
        <v>217</v>
      </c>
      <c r="C259" s="8" t="s">
        <v>424</v>
      </c>
      <c r="D259" s="8" t="s">
        <v>425</v>
      </c>
      <c r="E259" s="8" t="s">
        <v>426</v>
      </c>
      <c r="F259" s="8" t="s">
        <v>435</v>
      </c>
      <c r="G259" s="9" t="s">
        <v>644</v>
      </c>
      <c r="H259" s="8" t="s">
        <v>436</v>
      </c>
      <c r="I259" s="7" t="s">
        <v>22</v>
      </c>
      <c r="J259" s="7" t="s">
        <v>19</v>
      </c>
      <c r="K259" s="10">
        <v>2</v>
      </c>
      <c r="L259" s="12">
        <v>29490048</v>
      </c>
      <c r="M259" s="10">
        <v>0</v>
      </c>
      <c r="N259" s="13">
        <v>0</v>
      </c>
      <c r="O259" s="12">
        <v>0</v>
      </c>
      <c r="P259" s="13">
        <v>0</v>
      </c>
      <c r="R259" s="43"/>
    </row>
    <row r="260" spans="1:18" s="15" customFormat="1" x14ac:dyDescent="0.25">
      <c r="A260" s="7">
        <v>222</v>
      </c>
      <c r="B260" s="7">
        <v>218</v>
      </c>
      <c r="C260" s="8" t="s">
        <v>424</v>
      </c>
      <c r="D260" s="8" t="s">
        <v>425</v>
      </c>
      <c r="E260" s="8" t="s">
        <v>437</v>
      </c>
      <c r="F260" s="8" t="s">
        <v>438</v>
      </c>
      <c r="G260" s="9" t="s">
        <v>644</v>
      </c>
      <c r="H260" s="8" t="s">
        <v>439</v>
      </c>
      <c r="I260" s="7" t="s">
        <v>22</v>
      </c>
      <c r="J260" s="7" t="s">
        <v>19</v>
      </c>
      <c r="K260" s="10">
        <v>200</v>
      </c>
      <c r="L260" s="12">
        <v>105704664</v>
      </c>
      <c r="M260" s="10">
        <v>0</v>
      </c>
      <c r="N260" s="13">
        <v>0</v>
      </c>
      <c r="O260" s="12">
        <v>0</v>
      </c>
      <c r="P260" s="13">
        <v>0</v>
      </c>
      <c r="R260" s="43"/>
    </row>
    <row r="261" spans="1:18" s="15" customFormat="1" x14ac:dyDescent="0.25">
      <c r="A261" s="7">
        <v>223</v>
      </c>
      <c r="B261" s="7">
        <v>219</v>
      </c>
      <c r="C261" s="8" t="s">
        <v>424</v>
      </c>
      <c r="D261" s="8" t="s">
        <v>425</v>
      </c>
      <c r="E261" s="8" t="s">
        <v>437</v>
      </c>
      <c r="F261" s="8" t="s">
        <v>440</v>
      </c>
      <c r="G261" s="9" t="s">
        <v>644</v>
      </c>
      <c r="H261" s="8" t="s">
        <v>441</v>
      </c>
      <c r="I261" s="7" t="s">
        <v>18</v>
      </c>
      <c r="J261" s="7" t="s">
        <v>19</v>
      </c>
      <c r="K261" s="10">
        <v>1</v>
      </c>
      <c r="L261" s="12">
        <v>106123256</v>
      </c>
      <c r="M261" s="10">
        <v>0</v>
      </c>
      <c r="N261" s="13">
        <v>8.3333333333333343E-2</v>
      </c>
      <c r="O261" s="12">
        <v>8312000</v>
      </c>
      <c r="P261" s="13">
        <v>7.8324019760569727E-2</v>
      </c>
      <c r="R261" s="43"/>
    </row>
    <row r="262" spans="1:18" s="15" customFormat="1" x14ac:dyDescent="0.25">
      <c r="A262" s="7">
        <v>224</v>
      </c>
      <c r="B262" s="7">
        <v>220</v>
      </c>
      <c r="C262" s="8" t="s">
        <v>424</v>
      </c>
      <c r="D262" s="8" t="s">
        <v>425</v>
      </c>
      <c r="E262" s="8" t="s">
        <v>437</v>
      </c>
      <c r="F262" s="8" t="s">
        <v>440</v>
      </c>
      <c r="G262" s="9" t="s">
        <v>644</v>
      </c>
      <c r="H262" s="8" t="s">
        <v>442</v>
      </c>
      <c r="I262" s="7" t="s">
        <v>18</v>
      </c>
      <c r="J262" s="7" t="s">
        <v>19</v>
      </c>
      <c r="K262" s="10">
        <v>1</v>
      </c>
      <c r="L262" s="12">
        <v>268451546</v>
      </c>
      <c r="M262" s="10">
        <v>0</v>
      </c>
      <c r="N262" s="13">
        <v>8.8780972296387511E-2</v>
      </c>
      <c r="O262" s="12">
        <v>23203982</v>
      </c>
      <c r="P262" s="13">
        <v>8.6436388040022682E-2</v>
      </c>
      <c r="R262" s="43"/>
    </row>
    <row r="263" spans="1:18" s="15" customFormat="1" x14ac:dyDescent="0.25">
      <c r="A263" s="7">
        <v>225</v>
      </c>
      <c r="B263" s="7">
        <v>221</v>
      </c>
      <c r="C263" s="8" t="s">
        <v>424</v>
      </c>
      <c r="D263" s="8" t="s">
        <v>425</v>
      </c>
      <c r="E263" s="8" t="s">
        <v>437</v>
      </c>
      <c r="F263" s="8" t="s">
        <v>440</v>
      </c>
      <c r="G263" s="9" t="s">
        <v>644</v>
      </c>
      <c r="H263" s="8" t="s">
        <v>443</v>
      </c>
      <c r="I263" s="7" t="s">
        <v>18</v>
      </c>
      <c r="J263" s="7" t="s">
        <v>19</v>
      </c>
      <c r="K263" s="10">
        <v>1</v>
      </c>
      <c r="L263" s="12">
        <v>175801984.24000001</v>
      </c>
      <c r="M263" s="10">
        <v>0</v>
      </c>
      <c r="N263" s="13">
        <v>0.1745586134047096</v>
      </c>
      <c r="O263" s="12">
        <v>33124786.829999998</v>
      </c>
      <c r="P263" s="13">
        <v>0.18842100658419733</v>
      </c>
      <c r="R263" s="43"/>
    </row>
    <row r="264" spans="1:18" s="15" customFormat="1" x14ac:dyDescent="0.25">
      <c r="A264" s="7">
        <v>226</v>
      </c>
      <c r="B264" s="7">
        <v>222</v>
      </c>
      <c r="C264" s="8" t="s">
        <v>424</v>
      </c>
      <c r="D264" s="8" t="s">
        <v>425</v>
      </c>
      <c r="E264" s="8" t="s">
        <v>437</v>
      </c>
      <c r="F264" s="8" t="s">
        <v>444</v>
      </c>
      <c r="G264" s="9" t="s">
        <v>644</v>
      </c>
      <c r="H264" s="8" t="s">
        <v>445</v>
      </c>
      <c r="I264" s="7" t="s">
        <v>18</v>
      </c>
      <c r="J264" s="7" t="s">
        <v>19</v>
      </c>
      <c r="K264" s="10">
        <v>20</v>
      </c>
      <c r="L264" s="12">
        <v>106568576</v>
      </c>
      <c r="M264" s="10">
        <v>0</v>
      </c>
      <c r="N264" s="13">
        <v>0</v>
      </c>
      <c r="O264" s="12">
        <v>0</v>
      </c>
      <c r="P264" s="13">
        <v>0</v>
      </c>
      <c r="R264" s="43"/>
    </row>
    <row r="265" spans="1:18" s="15" customFormat="1" x14ac:dyDescent="0.25">
      <c r="A265" s="7">
        <v>227</v>
      </c>
      <c r="B265" s="7">
        <v>223</v>
      </c>
      <c r="C265" s="8" t="s">
        <v>424</v>
      </c>
      <c r="D265" s="8" t="s">
        <v>425</v>
      </c>
      <c r="E265" s="8" t="s">
        <v>446</v>
      </c>
      <c r="F265" s="8" t="s">
        <v>447</v>
      </c>
      <c r="G265" s="9" t="s">
        <v>660</v>
      </c>
      <c r="H265" s="8" t="s">
        <v>448</v>
      </c>
      <c r="I265" s="7" t="s">
        <v>22</v>
      </c>
      <c r="J265" s="7" t="s">
        <v>19</v>
      </c>
      <c r="K265" s="10">
        <v>3911</v>
      </c>
      <c r="L265" s="12">
        <v>130000000</v>
      </c>
      <c r="M265" s="10">
        <v>0</v>
      </c>
      <c r="N265" s="13">
        <v>0</v>
      </c>
      <c r="O265" s="12">
        <v>0</v>
      </c>
      <c r="P265" s="13">
        <v>0</v>
      </c>
      <c r="R265" s="43"/>
    </row>
    <row r="266" spans="1:18" s="15" customFormat="1" x14ac:dyDescent="0.25">
      <c r="A266" s="7">
        <v>228</v>
      </c>
      <c r="B266" s="7">
        <v>224</v>
      </c>
      <c r="C266" s="8" t="s">
        <v>424</v>
      </c>
      <c r="D266" s="8" t="s">
        <v>425</v>
      </c>
      <c r="E266" s="8" t="s">
        <v>446</v>
      </c>
      <c r="F266" s="8" t="s">
        <v>447</v>
      </c>
      <c r="G266" s="9" t="s">
        <v>659</v>
      </c>
      <c r="H266" s="8" t="s">
        <v>449</v>
      </c>
      <c r="I266" s="7" t="s">
        <v>22</v>
      </c>
      <c r="J266" s="7" t="s">
        <v>19</v>
      </c>
      <c r="K266" s="10">
        <v>364</v>
      </c>
      <c r="L266" s="12">
        <v>0</v>
      </c>
      <c r="M266" s="10">
        <v>350</v>
      </c>
      <c r="N266" s="13">
        <v>0.96153846153846156</v>
      </c>
      <c r="O266" s="12">
        <v>0</v>
      </c>
      <c r="P266" s="13">
        <v>0</v>
      </c>
      <c r="R266" s="43"/>
    </row>
    <row r="267" spans="1:18" s="15" customFormat="1" x14ac:dyDescent="0.25">
      <c r="A267" s="7">
        <v>229</v>
      </c>
      <c r="B267" s="7">
        <v>225</v>
      </c>
      <c r="C267" s="8" t="s">
        <v>424</v>
      </c>
      <c r="D267" s="8" t="s">
        <v>425</v>
      </c>
      <c r="E267" s="8" t="s">
        <v>450</v>
      </c>
      <c r="F267" s="8" t="s">
        <v>143</v>
      </c>
      <c r="G267" s="9" t="s">
        <v>659</v>
      </c>
      <c r="H267" s="8" t="s">
        <v>451</v>
      </c>
      <c r="I267" s="7" t="s">
        <v>22</v>
      </c>
      <c r="J267" s="7" t="s">
        <v>19</v>
      </c>
      <c r="K267" s="10">
        <v>1</v>
      </c>
      <c r="L267" s="12">
        <v>26316673</v>
      </c>
      <c r="M267" s="10">
        <v>0</v>
      </c>
      <c r="N267" s="13">
        <v>0</v>
      </c>
      <c r="O267" s="12">
        <v>0</v>
      </c>
      <c r="P267" s="13">
        <v>0</v>
      </c>
      <c r="R267" s="43"/>
    </row>
    <row r="268" spans="1:18" s="15" customFormat="1" x14ac:dyDescent="0.25">
      <c r="A268" s="7">
        <v>230</v>
      </c>
      <c r="B268" s="7">
        <v>226</v>
      </c>
      <c r="C268" s="8" t="s">
        <v>424</v>
      </c>
      <c r="D268" s="8" t="s">
        <v>452</v>
      </c>
      <c r="E268" s="8" t="s">
        <v>453</v>
      </c>
      <c r="F268" s="8" t="s">
        <v>454</v>
      </c>
      <c r="G268" s="9" t="s">
        <v>634</v>
      </c>
      <c r="H268" s="8" t="s">
        <v>455</v>
      </c>
      <c r="I268" s="7" t="s">
        <v>18</v>
      </c>
      <c r="J268" s="7" t="s">
        <v>19</v>
      </c>
      <c r="K268" s="10">
        <v>200</v>
      </c>
      <c r="L268" s="12">
        <v>68000000</v>
      </c>
      <c r="M268" s="10">
        <v>80</v>
      </c>
      <c r="N268" s="13">
        <v>0.22647058823529412</v>
      </c>
      <c r="O268" s="12">
        <v>3600000</v>
      </c>
      <c r="P268" s="13">
        <v>5.2941176470588235E-2</v>
      </c>
      <c r="R268" s="43"/>
    </row>
    <row r="269" spans="1:18" s="15" customFormat="1" x14ac:dyDescent="0.25">
      <c r="A269" s="7">
        <v>231</v>
      </c>
      <c r="B269" s="7">
        <v>227</v>
      </c>
      <c r="C269" s="8" t="s">
        <v>424</v>
      </c>
      <c r="D269" s="8" t="s">
        <v>452</v>
      </c>
      <c r="E269" s="8" t="s">
        <v>453</v>
      </c>
      <c r="F269" s="8" t="s">
        <v>456</v>
      </c>
      <c r="G269" s="9" t="s">
        <v>634</v>
      </c>
      <c r="H269" s="8" t="s">
        <v>457</v>
      </c>
      <c r="I269" s="7" t="s">
        <v>22</v>
      </c>
      <c r="J269" s="7" t="s">
        <v>19</v>
      </c>
      <c r="K269" s="10">
        <v>60</v>
      </c>
      <c r="L269" s="12">
        <v>60600000</v>
      </c>
      <c r="M269" s="10">
        <v>21</v>
      </c>
      <c r="N269" s="13">
        <v>0.22035187050359711</v>
      </c>
      <c r="O269" s="12">
        <v>5043128</v>
      </c>
      <c r="P269" s="13">
        <v>8.3219933993399345E-2</v>
      </c>
      <c r="R269" s="43"/>
    </row>
    <row r="270" spans="1:18" s="15" customFormat="1" x14ac:dyDescent="0.25">
      <c r="A270" s="7">
        <v>232</v>
      </c>
      <c r="B270" s="7">
        <v>228</v>
      </c>
      <c r="C270" s="8" t="s">
        <v>424</v>
      </c>
      <c r="D270" s="8" t="s">
        <v>452</v>
      </c>
      <c r="E270" s="8" t="s">
        <v>453</v>
      </c>
      <c r="F270" s="8" t="s">
        <v>458</v>
      </c>
      <c r="G270" s="9" t="s">
        <v>634</v>
      </c>
      <c r="H270" s="8" t="s">
        <v>459</v>
      </c>
      <c r="I270" s="7" t="s">
        <v>22</v>
      </c>
      <c r="J270" s="7" t="s">
        <v>19</v>
      </c>
      <c r="K270" s="10">
        <v>0.87</v>
      </c>
      <c r="L270" s="12">
        <v>0</v>
      </c>
      <c r="M270" s="10">
        <v>7.0000000000000007E-2</v>
      </c>
      <c r="N270" s="13">
        <v>0.35632183908045978</v>
      </c>
      <c r="O270" s="12">
        <v>0</v>
      </c>
      <c r="P270" s="13">
        <v>0</v>
      </c>
      <c r="R270" s="43"/>
    </row>
    <row r="271" spans="1:18" s="15" customFormat="1" x14ac:dyDescent="0.25">
      <c r="A271" s="7">
        <v>233</v>
      </c>
      <c r="B271" s="7">
        <v>229</v>
      </c>
      <c r="C271" s="8" t="s">
        <v>424</v>
      </c>
      <c r="D271" s="8" t="s">
        <v>452</v>
      </c>
      <c r="E271" s="8" t="s">
        <v>453</v>
      </c>
      <c r="F271" s="8" t="s">
        <v>460</v>
      </c>
      <c r="G271" s="9" t="s">
        <v>634</v>
      </c>
      <c r="H271" s="8" t="s">
        <v>39</v>
      </c>
      <c r="I271" s="7" t="s">
        <v>22</v>
      </c>
      <c r="J271" s="7" t="s">
        <v>19</v>
      </c>
      <c r="K271" s="10">
        <v>134</v>
      </c>
      <c r="L271" s="12">
        <v>5000000</v>
      </c>
      <c r="M271" s="10">
        <v>25</v>
      </c>
      <c r="N271" s="13">
        <v>0.13059701492537312</v>
      </c>
      <c r="O271" s="12">
        <v>0</v>
      </c>
      <c r="P271" s="13">
        <v>0</v>
      </c>
      <c r="R271" s="43"/>
    </row>
    <row r="272" spans="1:18" s="15" customFormat="1" x14ac:dyDescent="0.25">
      <c r="A272" s="7">
        <v>234</v>
      </c>
      <c r="B272" s="7">
        <v>230</v>
      </c>
      <c r="C272" s="8" t="s">
        <v>424</v>
      </c>
      <c r="D272" s="8" t="s">
        <v>452</v>
      </c>
      <c r="E272" s="8" t="s">
        <v>461</v>
      </c>
      <c r="F272" s="8" t="s">
        <v>462</v>
      </c>
      <c r="G272" s="9" t="s">
        <v>634</v>
      </c>
      <c r="H272" s="8" t="s">
        <v>463</v>
      </c>
      <c r="I272" s="7" t="s">
        <v>22</v>
      </c>
      <c r="J272" s="7" t="s">
        <v>19</v>
      </c>
      <c r="K272" s="10">
        <v>278</v>
      </c>
      <c r="L272" s="12">
        <v>29909999</v>
      </c>
      <c r="M272" s="10">
        <v>0</v>
      </c>
      <c r="N272" s="13">
        <v>0</v>
      </c>
      <c r="O272" s="12">
        <v>0</v>
      </c>
      <c r="P272" s="13">
        <v>0</v>
      </c>
      <c r="R272" s="43"/>
    </row>
    <row r="273" spans="1:18" s="15" customFormat="1" x14ac:dyDescent="0.25">
      <c r="A273" s="7">
        <v>235</v>
      </c>
      <c r="B273" s="7">
        <v>231</v>
      </c>
      <c r="C273" s="8" t="s">
        <v>424</v>
      </c>
      <c r="D273" s="8" t="s">
        <v>452</v>
      </c>
      <c r="E273" s="8" t="s">
        <v>464</v>
      </c>
      <c r="F273" s="8" t="s">
        <v>465</v>
      </c>
      <c r="G273" s="9" t="s">
        <v>634</v>
      </c>
      <c r="H273" s="8" t="s">
        <v>466</v>
      </c>
      <c r="I273" s="7" t="s">
        <v>22</v>
      </c>
      <c r="J273" s="7" t="s">
        <v>19</v>
      </c>
      <c r="K273" s="10">
        <v>0.36</v>
      </c>
      <c r="L273" s="12">
        <v>20000000</v>
      </c>
      <c r="M273" s="10">
        <v>0.06</v>
      </c>
      <c r="N273" s="13">
        <v>0.11666666666666665</v>
      </c>
      <c r="O273" s="12">
        <v>0</v>
      </c>
      <c r="P273" s="13">
        <v>0</v>
      </c>
      <c r="R273" s="43"/>
    </row>
    <row r="274" spans="1:18" s="15" customFormat="1" x14ac:dyDescent="0.25">
      <c r="A274" s="7">
        <v>236</v>
      </c>
      <c r="B274" s="7">
        <v>232</v>
      </c>
      <c r="C274" s="8" t="s">
        <v>424</v>
      </c>
      <c r="D274" s="8" t="s">
        <v>452</v>
      </c>
      <c r="E274" s="8" t="s">
        <v>467</v>
      </c>
      <c r="F274" s="8" t="s">
        <v>468</v>
      </c>
      <c r="G274" s="9" t="s">
        <v>634</v>
      </c>
      <c r="H274" s="8" t="s">
        <v>469</v>
      </c>
      <c r="I274" s="7" t="s">
        <v>22</v>
      </c>
      <c r="J274" s="7" t="s">
        <v>19</v>
      </c>
      <c r="K274" s="10">
        <v>1</v>
      </c>
      <c r="L274" s="12">
        <v>5000000</v>
      </c>
      <c r="M274" s="10">
        <v>0</v>
      </c>
      <c r="N274" s="13">
        <v>0</v>
      </c>
      <c r="O274" s="12">
        <v>0</v>
      </c>
      <c r="P274" s="13">
        <v>0</v>
      </c>
      <c r="R274" s="43"/>
    </row>
    <row r="275" spans="1:18" s="15" customFormat="1" x14ac:dyDescent="0.25">
      <c r="A275" s="7">
        <v>237</v>
      </c>
      <c r="B275" s="7">
        <v>233</v>
      </c>
      <c r="C275" s="8" t="s">
        <v>424</v>
      </c>
      <c r="D275" s="8" t="s">
        <v>452</v>
      </c>
      <c r="E275" s="8" t="s">
        <v>467</v>
      </c>
      <c r="F275" s="8" t="s">
        <v>470</v>
      </c>
      <c r="G275" s="9" t="s">
        <v>634</v>
      </c>
      <c r="H275" s="8" t="s">
        <v>471</v>
      </c>
      <c r="I275" s="7" t="s">
        <v>22</v>
      </c>
      <c r="J275" s="7" t="s">
        <v>19</v>
      </c>
      <c r="K275" s="10">
        <v>0.5</v>
      </c>
      <c r="L275" s="12">
        <v>35000000</v>
      </c>
      <c r="M275" s="10">
        <v>0.2</v>
      </c>
      <c r="N275" s="13">
        <v>0.27999999999999997</v>
      </c>
      <c r="O275" s="12">
        <v>0</v>
      </c>
      <c r="P275" s="13">
        <v>0</v>
      </c>
      <c r="R275" s="43"/>
    </row>
    <row r="276" spans="1:18" s="15" customFormat="1" x14ac:dyDescent="0.25">
      <c r="A276" s="7">
        <v>238</v>
      </c>
      <c r="B276" s="7">
        <v>234</v>
      </c>
      <c r="C276" s="8" t="s">
        <v>424</v>
      </c>
      <c r="D276" s="8" t="s">
        <v>452</v>
      </c>
      <c r="E276" s="8" t="s">
        <v>472</v>
      </c>
      <c r="F276" s="8" t="s">
        <v>473</v>
      </c>
      <c r="G276" s="9" t="s">
        <v>634</v>
      </c>
      <c r="H276" s="8" t="s">
        <v>473</v>
      </c>
      <c r="I276" s="7" t="s">
        <v>22</v>
      </c>
      <c r="J276" s="7" t="s">
        <v>19</v>
      </c>
      <c r="K276" s="10">
        <v>0.5</v>
      </c>
      <c r="L276" s="12">
        <v>25000000</v>
      </c>
      <c r="M276" s="10">
        <v>0.1</v>
      </c>
      <c r="N276" s="13">
        <v>0.16000000000000003</v>
      </c>
      <c r="O276" s="12">
        <v>0</v>
      </c>
      <c r="P276" s="13">
        <v>0</v>
      </c>
      <c r="R276" s="43"/>
    </row>
    <row r="277" spans="1:18" s="15" customFormat="1" x14ac:dyDescent="0.25">
      <c r="A277" s="7">
        <v>239</v>
      </c>
      <c r="B277" s="7">
        <v>235</v>
      </c>
      <c r="C277" s="8" t="s">
        <v>424</v>
      </c>
      <c r="D277" s="8" t="s">
        <v>452</v>
      </c>
      <c r="E277" s="8" t="s">
        <v>472</v>
      </c>
      <c r="F277" s="8" t="s">
        <v>474</v>
      </c>
      <c r="G277" s="9" t="s">
        <v>634</v>
      </c>
      <c r="H277" s="8" t="s">
        <v>475</v>
      </c>
      <c r="I277" s="7" t="s">
        <v>22</v>
      </c>
      <c r="J277" s="7" t="s">
        <v>19</v>
      </c>
      <c r="K277" s="10">
        <v>80</v>
      </c>
      <c r="L277" s="12">
        <v>20000000</v>
      </c>
      <c r="M277" s="10">
        <v>0</v>
      </c>
      <c r="N277" s="13">
        <v>0</v>
      </c>
      <c r="O277" s="12">
        <v>0</v>
      </c>
      <c r="P277" s="13">
        <v>0</v>
      </c>
      <c r="R277" s="43"/>
    </row>
    <row r="278" spans="1:18" s="15" customFormat="1" x14ac:dyDescent="0.25">
      <c r="A278" s="7">
        <v>240</v>
      </c>
      <c r="B278" s="7">
        <v>236</v>
      </c>
      <c r="C278" s="8" t="s">
        <v>424</v>
      </c>
      <c r="D278" s="8" t="s">
        <v>452</v>
      </c>
      <c r="E278" s="8" t="s">
        <v>472</v>
      </c>
      <c r="F278" s="8" t="s">
        <v>476</v>
      </c>
      <c r="G278" s="9" t="s">
        <v>634</v>
      </c>
      <c r="H278" s="8" t="s">
        <v>477</v>
      </c>
      <c r="I278" s="7" t="s">
        <v>22</v>
      </c>
      <c r="J278" s="7" t="s">
        <v>19</v>
      </c>
      <c r="K278" s="10">
        <v>1</v>
      </c>
      <c r="L278" s="12">
        <v>5300000</v>
      </c>
      <c r="M278" s="10">
        <v>0</v>
      </c>
      <c r="N278" s="13">
        <v>0</v>
      </c>
      <c r="O278" s="12">
        <v>0</v>
      </c>
      <c r="P278" s="13">
        <v>0</v>
      </c>
      <c r="R278" s="43"/>
    </row>
    <row r="279" spans="1:18" s="15" customFormat="1" x14ac:dyDescent="0.25">
      <c r="A279" s="7">
        <v>241</v>
      </c>
      <c r="B279" s="7">
        <v>237</v>
      </c>
      <c r="C279" s="8" t="s">
        <v>424</v>
      </c>
      <c r="D279" s="8" t="s">
        <v>452</v>
      </c>
      <c r="E279" s="8" t="s">
        <v>472</v>
      </c>
      <c r="F279" s="8" t="s">
        <v>478</v>
      </c>
      <c r="G279" s="9" t="s">
        <v>634</v>
      </c>
      <c r="H279" s="8" t="s">
        <v>479</v>
      </c>
      <c r="I279" s="7" t="s">
        <v>18</v>
      </c>
      <c r="J279" s="7" t="s">
        <v>19</v>
      </c>
      <c r="K279" s="10">
        <v>1</v>
      </c>
      <c r="L279" s="12">
        <v>20000000</v>
      </c>
      <c r="M279" s="10">
        <v>1</v>
      </c>
      <c r="N279" s="13">
        <v>0.36450948000000005</v>
      </c>
      <c r="O279" s="12">
        <v>1843128</v>
      </c>
      <c r="P279" s="13">
        <v>9.2156399999999999E-2</v>
      </c>
      <c r="R279" s="43"/>
    </row>
    <row r="280" spans="1:18" s="15" customFormat="1" x14ac:dyDescent="0.25">
      <c r="A280" s="7">
        <v>242</v>
      </c>
      <c r="B280" s="7">
        <v>238</v>
      </c>
      <c r="C280" s="8" t="s">
        <v>424</v>
      </c>
      <c r="D280" s="8" t="s">
        <v>480</v>
      </c>
      <c r="E280" s="8" t="s">
        <v>481</v>
      </c>
      <c r="F280" s="8" t="s">
        <v>482</v>
      </c>
      <c r="G280" s="9" t="s">
        <v>644</v>
      </c>
      <c r="H280" s="8" t="s">
        <v>483</v>
      </c>
      <c r="I280" s="7" t="s">
        <v>22</v>
      </c>
      <c r="J280" s="7" t="s">
        <v>19</v>
      </c>
      <c r="K280" s="10">
        <v>29</v>
      </c>
      <c r="L280" s="12">
        <v>180000000</v>
      </c>
      <c r="M280" s="10">
        <v>0</v>
      </c>
      <c r="N280" s="13">
        <v>0</v>
      </c>
      <c r="O280" s="12">
        <v>0</v>
      </c>
      <c r="P280" s="13">
        <v>0</v>
      </c>
      <c r="R280" s="43"/>
    </row>
    <row r="281" spans="1:18" s="15" customFormat="1" x14ac:dyDescent="0.25">
      <c r="A281" s="7">
        <v>243</v>
      </c>
      <c r="B281" s="7">
        <v>239</v>
      </c>
      <c r="C281" s="8" t="s">
        <v>424</v>
      </c>
      <c r="D281" s="8" t="s">
        <v>480</v>
      </c>
      <c r="E281" s="8" t="s">
        <v>481</v>
      </c>
      <c r="F281" s="8" t="s">
        <v>484</v>
      </c>
      <c r="G281" s="9" t="s">
        <v>644</v>
      </c>
      <c r="H281" s="8" t="s">
        <v>485</v>
      </c>
      <c r="I281" s="7" t="s">
        <v>22</v>
      </c>
      <c r="J281" s="7" t="s">
        <v>19</v>
      </c>
      <c r="K281" s="10">
        <v>0</v>
      </c>
      <c r="L281" s="12">
        <v>0</v>
      </c>
      <c r="M281" s="10">
        <v>0</v>
      </c>
      <c r="N281" s="13">
        <v>0</v>
      </c>
      <c r="O281" s="12">
        <v>0</v>
      </c>
      <c r="P281" s="13">
        <v>0</v>
      </c>
      <c r="R281" s="43"/>
    </row>
    <row r="282" spans="1:18" s="15" customFormat="1" x14ac:dyDescent="0.25">
      <c r="A282" s="7">
        <v>244</v>
      </c>
      <c r="B282" s="7">
        <v>240</v>
      </c>
      <c r="C282" s="8" t="s">
        <v>424</v>
      </c>
      <c r="D282" s="8" t="s">
        <v>480</v>
      </c>
      <c r="E282" s="8" t="s">
        <v>481</v>
      </c>
      <c r="F282" s="8" t="s">
        <v>486</v>
      </c>
      <c r="G282" s="9" t="s">
        <v>644</v>
      </c>
      <c r="H282" s="8" t="s">
        <v>487</v>
      </c>
      <c r="I282" s="7" t="s">
        <v>22</v>
      </c>
      <c r="J282" s="7" t="s">
        <v>19</v>
      </c>
      <c r="K282" s="10">
        <v>2</v>
      </c>
      <c r="L282" s="12">
        <v>0</v>
      </c>
      <c r="M282" s="10">
        <v>0</v>
      </c>
      <c r="N282" s="13">
        <v>0</v>
      </c>
      <c r="O282" s="12">
        <v>0</v>
      </c>
      <c r="P282" s="13">
        <v>0</v>
      </c>
      <c r="R282" s="43"/>
    </row>
    <row r="283" spans="1:18" s="15" customFormat="1" x14ac:dyDescent="0.25">
      <c r="A283" s="7">
        <v>245</v>
      </c>
      <c r="B283" s="7">
        <v>241</v>
      </c>
      <c r="C283" s="8" t="s">
        <v>424</v>
      </c>
      <c r="D283" s="8" t="s">
        <v>480</v>
      </c>
      <c r="E283" s="8" t="s">
        <v>481</v>
      </c>
      <c r="F283" s="8" t="s">
        <v>488</v>
      </c>
      <c r="G283" s="9" t="s">
        <v>644</v>
      </c>
      <c r="H283" s="8" t="s">
        <v>489</v>
      </c>
      <c r="I283" s="7" t="s">
        <v>22</v>
      </c>
      <c r="J283" s="7" t="s">
        <v>19</v>
      </c>
      <c r="K283" s="10">
        <v>0</v>
      </c>
      <c r="L283" s="12">
        <v>0</v>
      </c>
      <c r="M283" s="10">
        <v>0</v>
      </c>
      <c r="N283" s="13">
        <v>0</v>
      </c>
      <c r="O283" s="12">
        <v>0</v>
      </c>
      <c r="P283" s="13">
        <v>0</v>
      </c>
      <c r="R283" s="43"/>
    </row>
    <row r="284" spans="1:18" s="15" customFormat="1" x14ac:dyDescent="0.25">
      <c r="A284" s="7">
        <v>246</v>
      </c>
      <c r="B284" s="7">
        <v>242</v>
      </c>
      <c r="C284" s="8" t="s">
        <v>424</v>
      </c>
      <c r="D284" s="8" t="s">
        <v>480</v>
      </c>
      <c r="E284" s="8" t="s">
        <v>490</v>
      </c>
      <c r="F284" s="8" t="s">
        <v>167</v>
      </c>
      <c r="G284" s="9" t="s">
        <v>644</v>
      </c>
      <c r="H284" s="8" t="s">
        <v>491</v>
      </c>
      <c r="I284" s="7" t="s">
        <v>18</v>
      </c>
      <c r="J284" s="7" t="s">
        <v>19</v>
      </c>
      <c r="K284" s="10">
        <v>1</v>
      </c>
      <c r="L284" s="12">
        <v>88556788</v>
      </c>
      <c r="M284" s="10">
        <v>0</v>
      </c>
      <c r="N284" s="13">
        <v>7.9773500786606888E-2</v>
      </c>
      <c r="O284" s="12">
        <v>8241306</v>
      </c>
      <c r="P284" s="13">
        <v>9.3062386138033817E-2</v>
      </c>
      <c r="R284" s="43"/>
    </row>
    <row r="285" spans="1:18" s="15" customFormat="1" x14ac:dyDescent="0.25">
      <c r="A285" s="7">
        <v>247</v>
      </c>
      <c r="B285" s="7">
        <v>243</v>
      </c>
      <c r="C285" s="8" t="s">
        <v>424</v>
      </c>
      <c r="D285" s="8" t="s">
        <v>480</v>
      </c>
      <c r="E285" s="8" t="s">
        <v>490</v>
      </c>
      <c r="F285" s="8" t="s">
        <v>492</v>
      </c>
      <c r="G285" s="9" t="s">
        <v>644</v>
      </c>
      <c r="H285" s="8" t="s">
        <v>493</v>
      </c>
      <c r="I285" s="7" t="s">
        <v>22</v>
      </c>
      <c r="J285" s="7" t="s">
        <v>19</v>
      </c>
      <c r="K285" s="10">
        <v>0</v>
      </c>
      <c r="L285" s="12">
        <v>0</v>
      </c>
      <c r="M285" s="10">
        <v>0</v>
      </c>
      <c r="N285" s="13">
        <v>0</v>
      </c>
      <c r="O285" s="12">
        <v>0</v>
      </c>
      <c r="P285" s="13">
        <v>0</v>
      </c>
      <c r="R285" s="43"/>
    </row>
    <row r="286" spans="1:18" s="15" customFormat="1" x14ac:dyDescent="0.25">
      <c r="A286" s="7">
        <v>248</v>
      </c>
      <c r="B286" s="7">
        <v>244</v>
      </c>
      <c r="C286" s="8" t="s">
        <v>424</v>
      </c>
      <c r="D286" s="8" t="s">
        <v>480</v>
      </c>
      <c r="E286" s="8" t="s">
        <v>490</v>
      </c>
      <c r="F286" s="8" t="s">
        <v>494</v>
      </c>
      <c r="G286" s="9" t="s">
        <v>644</v>
      </c>
      <c r="H286" s="8" t="s">
        <v>495</v>
      </c>
      <c r="I286" s="7" t="s">
        <v>22</v>
      </c>
      <c r="J286" s="7" t="s">
        <v>19</v>
      </c>
      <c r="K286" s="10">
        <v>1</v>
      </c>
      <c r="L286" s="12">
        <v>0</v>
      </c>
      <c r="M286" s="10">
        <v>0</v>
      </c>
      <c r="N286" s="13">
        <v>0</v>
      </c>
      <c r="O286" s="12">
        <v>0</v>
      </c>
      <c r="P286" s="13">
        <v>0</v>
      </c>
      <c r="R286" s="43"/>
    </row>
    <row r="287" spans="1:18" s="15" customFormat="1" x14ac:dyDescent="0.25">
      <c r="A287" s="7">
        <v>249</v>
      </c>
      <c r="B287" s="7">
        <v>245</v>
      </c>
      <c r="C287" s="8" t="s">
        <v>424</v>
      </c>
      <c r="D287" s="8" t="s">
        <v>480</v>
      </c>
      <c r="E287" s="8" t="s">
        <v>490</v>
      </c>
      <c r="F287" s="8" t="s">
        <v>494</v>
      </c>
      <c r="G287" s="9" t="s">
        <v>644</v>
      </c>
      <c r="H287" s="8" t="s">
        <v>496</v>
      </c>
      <c r="I287" s="7" t="s">
        <v>22</v>
      </c>
      <c r="J287" s="7" t="s">
        <v>19</v>
      </c>
      <c r="K287" s="10">
        <v>1</v>
      </c>
      <c r="L287" s="12">
        <v>0</v>
      </c>
      <c r="M287" s="10">
        <v>0</v>
      </c>
      <c r="N287" s="13">
        <v>0</v>
      </c>
      <c r="O287" s="12">
        <v>0</v>
      </c>
      <c r="P287" s="13">
        <v>0</v>
      </c>
      <c r="R287" s="43"/>
    </row>
    <row r="288" spans="1:18" s="15" customFormat="1" x14ac:dyDescent="0.25">
      <c r="A288" s="7">
        <v>250</v>
      </c>
      <c r="B288" s="7">
        <v>246</v>
      </c>
      <c r="C288" s="8" t="s">
        <v>424</v>
      </c>
      <c r="D288" s="8" t="s">
        <v>480</v>
      </c>
      <c r="E288" s="8" t="s">
        <v>490</v>
      </c>
      <c r="F288" s="8" t="s">
        <v>306</v>
      </c>
      <c r="G288" s="9" t="s">
        <v>644</v>
      </c>
      <c r="H288" s="8" t="s">
        <v>497</v>
      </c>
      <c r="I288" s="7" t="s">
        <v>18</v>
      </c>
      <c r="J288" s="7" t="s">
        <v>19</v>
      </c>
      <c r="K288" s="10">
        <v>1</v>
      </c>
      <c r="L288" s="12">
        <v>0</v>
      </c>
      <c r="M288" s="10">
        <v>0</v>
      </c>
      <c r="N288" s="13">
        <v>0</v>
      </c>
      <c r="O288" s="12">
        <v>0</v>
      </c>
      <c r="P288" s="13">
        <v>0</v>
      </c>
      <c r="R288" s="43"/>
    </row>
    <row r="289" spans="1:18" s="15" customFormat="1" x14ac:dyDescent="0.25">
      <c r="A289" s="7">
        <v>251</v>
      </c>
      <c r="B289" s="7">
        <v>247</v>
      </c>
      <c r="C289" s="8" t="s">
        <v>424</v>
      </c>
      <c r="D289" s="8" t="s">
        <v>480</v>
      </c>
      <c r="E289" s="8" t="s">
        <v>490</v>
      </c>
      <c r="F289" s="8" t="s">
        <v>498</v>
      </c>
      <c r="G289" s="9" t="s">
        <v>644</v>
      </c>
      <c r="H289" s="8" t="s">
        <v>499</v>
      </c>
      <c r="I289" s="7" t="s">
        <v>18</v>
      </c>
      <c r="J289" s="7" t="s">
        <v>19</v>
      </c>
      <c r="K289" s="10">
        <v>4</v>
      </c>
      <c r="L289" s="12">
        <v>0</v>
      </c>
      <c r="M289" s="10">
        <v>0</v>
      </c>
      <c r="N289" s="13">
        <v>0</v>
      </c>
      <c r="O289" s="12">
        <v>0</v>
      </c>
      <c r="P289" s="13">
        <v>0</v>
      </c>
      <c r="R289" s="43"/>
    </row>
    <row r="290" spans="1:18" s="15" customFormat="1" x14ac:dyDescent="0.25">
      <c r="A290" s="7">
        <v>252</v>
      </c>
      <c r="B290" s="7">
        <v>248</v>
      </c>
      <c r="C290" s="8" t="s">
        <v>424</v>
      </c>
      <c r="D290" s="8" t="s">
        <v>500</v>
      </c>
      <c r="E290" s="8" t="s">
        <v>501</v>
      </c>
      <c r="F290" s="8" t="s">
        <v>502</v>
      </c>
      <c r="G290" s="9" t="s">
        <v>634</v>
      </c>
      <c r="H290" s="8" t="s">
        <v>503</v>
      </c>
      <c r="I290" s="7" t="s">
        <v>22</v>
      </c>
      <c r="J290" s="7" t="s">
        <v>19</v>
      </c>
      <c r="K290" s="10">
        <v>0.37</v>
      </c>
      <c r="L290" s="12">
        <v>28000000</v>
      </c>
      <c r="M290" s="10">
        <v>7.0000000000000007E-2</v>
      </c>
      <c r="N290" s="13">
        <v>0.171003861003861</v>
      </c>
      <c r="O290" s="12">
        <v>3600000</v>
      </c>
      <c r="P290" s="13">
        <v>0.12857142857142856</v>
      </c>
      <c r="R290" s="43"/>
    </row>
    <row r="291" spans="1:18" s="15" customFormat="1" x14ac:dyDescent="0.25">
      <c r="A291" s="7">
        <v>253</v>
      </c>
      <c r="B291" s="7">
        <v>249</v>
      </c>
      <c r="C291" s="8" t="s">
        <v>424</v>
      </c>
      <c r="D291" s="8" t="s">
        <v>500</v>
      </c>
      <c r="E291" s="8" t="s">
        <v>504</v>
      </c>
      <c r="F291" s="8" t="s">
        <v>505</v>
      </c>
      <c r="G291" s="9" t="s">
        <v>634</v>
      </c>
      <c r="H291" s="8" t="s">
        <v>506</v>
      </c>
      <c r="I291" s="7" t="s">
        <v>22</v>
      </c>
      <c r="J291" s="7" t="s">
        <v>507</v>
      </c>
      <c r="K291" s="10">
        <v>4</v>
      </c>
      <c r="L291" s="12">
        <v>4614127662</v>
      </c>
      <c r="M291" s="10">
        <v>0</v>
      </c>
      <c r="N291" s="13">
        <v>0</v>
      </c>
      <c r="O291" s="12">
        <v>0</v>
      </c>
      <c r="P291" s="13">
        <v>0</v>
      </c>
      <c r="R291" s="43"/>
    </row>
    <row r="292" spans="1:18" s="15" customFormat="1" x14ac:dyDescent="0.25">
      <c r="A292" s="7">
        <v>254</v>
      </c>
      <c r="B292" s="7">
        <v>250</v>
      </c>
      <c r="C292" s="8" t="s">
        <v>424</v>
      </c>
      <c r="D292" s="8" t="s">
        <v>500</v>
      </c>
      <c r="E292" s="8" t="s">
        <v>504</v>
      </c>
      <c r="F292" s="8" t="s">
        <v>505</v>
      </c>
      <c r="G292" s="9" t="s">
        <v>634</v>
      </c>
      <c r="H292" s="8" t="s">
        <v>508</v>
      </c>
      <c r="I292" s="7" t="s">
        <v>22</v>
      </c>
      <c r="J292" s="7" t="s">
        <v>507</v>
      </c>
      <c r="K292" s="10">
        <v>10</v>
      </c>
      <c r="L292" s="12">
        <v>103401644</v>
      </c>
      <c r="M292" s="10">
        <v>0</v>
      </c>
      <c r="N292" s="13">
        <v>0</v>
      </c>
      <c r="O292" s="12">
        <v>0</v>
      </c>
      <c r="P292" s="13">
        <v>0</v>
      </c>
      <c r="R292" s="43"/>
    </row>
    <row r="293" spans="1:18" s="15" customFormat="1" x14ac:dyDescent="0.25">
      <c r="A293" s="7">
        <v>255</v>
      </c>
      <c r="B293" s="7">
        <v>251</v>
      </c>
      <c r="C293" s="8" t="s">
        <v>424</v>
      </c>
      <c r="D293" s="8" t="s">
        <v>500</v>
      </c>
      <c r="E293" s="8" t="s">
        <v>504</v>
      </c>
      <c r="F293" s="8" t="s">
        <v>505</v>
      </c>
      <c r="G293" s="9" t="s">
        <v>634</v>
      </c>
      <c r="H293" s="8" t="s">
        <v>509</v>
      </c>
      <c r="I293" s="7" t="s">
        <v>22</v>
      </c>
      <c r="J293" s="7" t="s">
        <v>507</v>
      </c>
      <c r="K293" s="10">
        <v>10</v>
      </c>
      <c r="L293" s="12">
        <v>36010046</v>
      </c>
      <c r="M293" s="10">
        <v>3.64</v>
      </c>
      <c r="N293" s="13">
        <v>0.29120000000000001</v>
      </c>
      <c r="O293" s="12">
        <v>0</v>
      </c>
      <c r="P293" s="13">
        <v>0</v>
      </c>
      <c r="R293" s="43"/>
    </row>
    <row r="294" spans="1:18" s="15" customFormat="1" x14ac:dyDescent="0.25">
      <c r="A294" s="7">
        <v>256</v>
      </c>
      <c r="B294" s="7">
        <v>252</v>
      </c>
      <c r="C294" s="8" t="s">
        <v>424</v>
      </c>
      <c r="D294" s="8" t="s">
        <v>500</v>
      </c>
      <c r="E294" s="8" t="s">
        <v>504</v>
      </c>
      <c r="F294" s="8" t="s">
        <v>510</v>
      </c>
      <c r="G294" s="9" t="s">
        <v>634</v>
      </c>
      <c r="H294" s="8" t="s">
        <v>511</v>
      </c>
      <c r="I294" s="7" t="s">
        <v>22</v>
      </c>
      <c r="J294" s="7" t="s">
        <v>507</v>
      </c>
      <c r="K294" s="10">
        <v>9.6</v>
      </c>
      <c r="L294" s="12">
        <v>0</v>
      </c>
      <c r="M294" s="10">
        <v>2</v>
      </c>
      <c r="N294" s="13">
        <v>0.20833333333333334</v>
      </c>
      <c r="O294" s="12">
        <v>0</v>
      </c>
      <c r="P294" s="13">
        <v>0</v>
      </c>
      <c r="R294" s="43"/>
    </row>
    <row r="295" spans="1:18" s="15" customFormat="1" x14ac:dyDescent="0.25">
      <c r="A295" s="7">
        <v>257</v>
      </c>
      <c r="B295" s="7">
        <v>253</v>
      </c>
      <c r="C295" s="8" t="s">
        <v>424</v>
      </c>
      <c r="D295" s="8" t="s">
        <v>500</v>
      </c>
      <c r="E295" s="8" t="s">
        <v>504</v>
      </c>
      <c r="F295" s="8" t="s">
        <v>510</v>
      </c>
      <c r="G295" s="9" t="s">
        <v>634</v>
      </c>
      <c r="H295" s="8" t="s">
        <v>512</v>
      </c>
      <c r="I295" s="7" t="s">
        <v>22</v>
      </c>
      <c r="J295" s="7" t="s">
        <v>507</v>
      </c>
      <c r="K295" s="10">
        <v>10.85</v>
      </c>
      <c r="L295" s="12">
        <v>0</v>
      </c>
      <c r="M295" s="10">
        <v>0.45</v>
      </c>
      <c r="N295" s="13">
        <v>0.42488479262672812</v>
      </c>
      <c r="O295" s="12">
        <v>0</v>
      </c>
      <c r="P295" s="13">
        <v>0</v>
      </c>
      <c r="R295" s="43"/>
    </row>
    <row r="296" spans="1:18" s="15" customFormat="1" x14ac:dyDescent="0.25">
      <c r="A296" s="7">
        <v>258</v>
      </c>
      <c r="B296" s="7">
        <v>254</v>
      </c>
      <c r="C296" s="8" t="s">
        <v>424</v>
      </c>
      <c r="D296" s="8" t="s">
        <v>500</v>
      </c>
      <c r="E296" s="8" t="s">
        <v>504</v>
      </c>
      <c r="F296" s="8" t="s">
        <v>510</v>
      </c>
      <c r="G296" s="9" t="s">
        <v>634</v>
      </c>
      <c r="H296" s="8" t="s">
        <v>513</v>
      </c>
      <c r="I296" s="7" t="s">
        <v>22</v>
      </c>
      <c r="J296" s="7" t="s">
        <v>19</v>
      </c>
      <c r="K296" s="10">
        <v>10000</v>
      </c>
      <c r="L296" s="12">
        <v>0</v>
      </c>
      <c r="M296" s="10">
        <v>0</v>
      </c>
      <c r="N296" s="13">
        <v>0.5</v>
      </c>
      <c r="O296" s="12">
        <v>0</v>
      </c>
      <c r="P296" s="13">
        <v>0</v>
      </c>
      <c r="R296" s="43"/>
    </row>
    <row r="297" spans="1:18" s="15" customFormat="1" x14ac:dyDescent="0.25">
      <c r="A297" s="7">
        <v>259</v>
      </c>
      <c r="B297" s="7">
        <v>255</v>
      </c>
      <c r="C297" s="8" t="s">
        <v>424</v>
      </c>
      <c r="D297" s="8" t="s">
        <v>500</v>
      </c>
      <c r="E297" s="8" t="s">
        <v>504</v>
      </c>
      <c r="F297" s="8" t="s">
        <v>514</v>
      </c>
      <c r="G297" s="9" t="s">
        <v>634</v>
      </c>
      <c r="H297" s="8" t="s">
        <v>515</v>
      </c>
      <c r="I297" s="7" t="s">
        <v>22</v>
      </c>
      <c r="J297" s="7" t="s">
        <v>19</v>
      </c>
      <c r="K297" s="10">
        <v>0.2</v>
      </c>
      <c r="L297" s="12">
        <v>0</v>
      </c>
      <c r="M297" s="10">
        <v>0</v>
      </c>
      <c r="N297" s="13">
        <v>0</v>
      </c>
      <c r="O297" s="12">
        <v>0</v>
      </c>
      <c r="P297" s="13">
        <v>0</v>
      </c>
      <c r="R297" s="43"/>
    </row>
    <row r="298" spans="1:18" s="15" customFormat="1" x14ac:dyDescent="0.25">
      <c r="A298" s="7">
        <v>260</v>
      </c>
      <c r="B298" s="7">
        <v>256</v>
      </c>
      <c r="C298" s="8" t="s">
        <v>424</v>
      </c>
      <c r="D298" s="8" t="s">
        <v>500</v>
      </c>
      <c r="E298" s="8" t="s">
        <v>504</v>
      </c>
      <c r="F298" s="8" t="s">
        <v>516</v>
      </c>
      <c r="G298" s="9" t="s">
        <v>634</v>
      </c>
      <c r="H298" s="8" t="s">
        <v>517</v>
      </c>
      <c r="I298" s="7" t="s">
        <v>18</v>
      </c>
      <c r="J298" s="7" t="s">
        <v>19</v>
      </c>
      <c r="K298" s="10">
        <v>12</v>
      </c>
      <c r="L298" s="12">
        <v>3108091379</v>
      </c>
      <c r="M298" s="10">
        <v>1.65</v>
      </c>
      <c r="N298" s="13">
        <v>0.12895721394494064</v>
      </c>
      <c r="O298" s="12">
        <v>4874206</v>
      </c>
      <c r="P298" s="13">
        <v>1.5682312408614675E-3</v>
      </c>
      <c r="R298" s="43"/>
    </row>
    <row r="299" spans="1:18" s="15" customFormat="1" x14ac:dyDescent="0.25">
      <c r="A299" s="7">
        <v>261</v>
      </c>
      <c r="B299" s="7">
        <v>257</v>
      </c>
      <c r="C299" s="8" t="s">
        <v>424</v>
      </c>
      <c r="D299" s="8" t="s">
        <v>500</v>
      </c>
      <c r="E299" s="8" t="s">
        <v>518</v>
      </c>
      <c r="F299" s="8" t="s">
        <v>519</v>
      </c>
      <c r="G299" s="9" t="s">
        <v>634</v>
      </c>
      <c r="H299" s="8" t="s">
        <v>520</v>
      </c>
      <c r="I299" s="7" t="s">
        <v>22</v>
      </c>
      <c r="J299" s="7" t="s">
        <v>19</v>
      </c>
      <c r="K299" s="10">
        <v>15</v>
      </c>
      <c r="L299" s="12">
        <v>0</v>
      </c>
      <c r="M299" s="10">
        <v>0</v>
      </c>
      <c r="N299" s="13">
        <v>0.5</v>
      </c>
      <c r="O299" s="12">
        <v>0</v>
      </c>
      <c r="P299" s="13">
        <v>0</v>
      </c>
      <c r="R299" s="43"/>
    </row>
    <row r="300" spans="1:18" s="15" customFormat="1" x14ac:dyDescent="0.25">
      <c r="A300" s="7">
        <v>262</v>
      </c>
      <c r="B300" s="7">
        <v>258</v>
      </c>
      <c r="C300" s="8" t="s">
        <v>424</v>
      </c>
      <c r="D300" s="8" t="s">
        <v>500</v>
      </c>
      <c r="E300" s="8" t="s">
        <v>518</v>
      </c>
      <c r="F300" s="8" t="s">
        <v>521</v>
      </c>
      <c r="G300" s="9" t="s">
        <v>634</v>
      </c>
      <c r="H300" s="8" t="s">
        <v>522</v>
      </c>
      <c r="I300" s="7" t="s">
        <v>22</v>
      </c>
      <c r="J300" s="7" t="s">
        <v>19</v>
      </c>
      <c r="K300" s="10">
        <v>1.9</v>
      </c>
      <c r="L300" s="12">
        <v>50000000</v>
      </c>
      <c r="M300" s="10">
        <v>0.9</v>
      </c>
      <c r="N300" s="13">
        <v>0.3789473684210527</v>
      </c>
      <c r="O300" s="12">
        <v>0</v>
      </c>
      <c r="P300" s="13">
        <v>0</v>
      </c>
      <c r="R300" s="43"/>
    </row>
    <row r="301" spans="1:18" s="15" customFormat="1" x14ac:dyDescent="0.25">
      <c r="A301" s="7">
        <v>263</v>
      </c>
      <c r="B301" s="7">
        <v>259</v>
      </c>
      <c r="C301" s="8" t="s">
        <v>424</v>
      </c>
      <c r="D301" s="8" t="s">
        <v>500</v>
      </c>
      <c r="E301" s="8" t="s">
        <v>518</v>
      </c>
      <c r="F301" s="8" t="s">
        <v>521</v>
      </c>
      <c r="G301" s="9" t="s">
        <v>634</v>
      </c>
      <c r="H301" s="8" t="s">
        <v>523</v>
      </c>
      <c r="I301" s="7" t="s">
        <v>22</v>
      </c>
      <c r="J301" s="7" t="s">
        <v>19</v>
      </c>
      <c r="K301" s="10">
        <v>0.5</v>
      </c>
      <c r="L301" s="12">
        <v>0</v>
      </c>
      <c r="M301" s="10">
        <v>0.1</v>
      </c>
      <c r="N301" s="13">
        <v>0.84000000000000008</v>
      </c>
      <c r="O301" s="12">
        <v>0</v>
      </c>
      <c r="P301" s="13">
        <v>0</v>
      </c>
      <c r="R301" s="43"/>
    </row>
    <row r="302" spans="1:18" s="15" customFormat="1" x14ac:dyDescent="0.25">
      <c r="A302" s="7">
        <v>264</v>
      </c>
      <c r="B302" s="7">
        <v>260</v>
      </c>
      <c r="C302" s="8" t="s">
        <v>424</v>
      </c>
      <c r="D302" s="8" t="s">
        <v>500</v>
      </c>
      <c r="E302" s="8" t="s">
        <v>518</v>
      </c>
      <c r="F302" s="8" t="s">
        <v>521</v>
      </c>
      <c r="G302" s="9" t="s">
        <v>634</v>
      </c>
      <c r="H302" s="8" t="s">
        <v>524</v>
      </c>
      <c r="I302" s="7" t="s">
        <v>22</v>
      </c>
      <c r="J302" s="7" t="s">
        <v>19</v>
      </c>
      <c r="K302" s="10">
        <v>10</v>
      </c>
      <c r="L302" s="12">
        <v>22400000</v>
      </c>
      <c r="M302" s="10">
        <v>0</v>
      </c>
      <c r="N302" s="13">
        <v>0</v>
      </c>
      <c r="O302" s="12">
        <v>0</v>
      </c>
      <c r="P302" s="13">
        <v>0</v>
      </c>
      <c r="R302" s="43"/>
    </row>
    <row r="303" spans="1:18" s="15" customFormat="1" x14ac:dyDescent="0.25">
      <c r="A303" s="7">
        <v>265</v>
      </c>
      <c r="B303" s="7">
        <v>261</v>
      </c>
      <c r="C303" s="8" t="s">
        <v>424</v>
      </c>
      <c r="D303" s="8" t="s">
        <v>500</v>
      </c>
      <c r="E303" s="8" t="s">
        <v>525</v>
      </c>
      <c r="F303" s="8" t="s">
        <v>526</v>
      </c>
      <c r="G303" s="9" t="s">
        <v>634</v>
      </c>
      <c r="H303" s="8" t="s">
        <v>527</v>
      </c>
      <c r="I303" s="7" t="s">
        <v>22</v>
      </c>
      <c r="J303" s="7" t="s">
        <v>19</v>
      </c>
      <c r="K303" s="10">
        <v>12</v>
      </c>
      <c r="L303" s="12">
        <v>22404873</v>
      </c>
      <c r="M303" s="10">
        <v>2</v>
      </c>
      <c r="N303" s="13">
        <v>0.13123232834214235</v>
      </c>
      <c r="O303" s="12">
        <v>2600000</v>
      </c>
      <c r="P303" s="13">
        <v>0.11604618334591765</v>
      </c>
      <c r="R303" s="43"/>
    </row>
    <row r="304" spans="1:18" s="15" customFormat="1" x14ac:dyDescent="0.25">
      <c r="A304" s="7">
        <v>266</v>
      </c>
      <c r="B304" s="7">
        <v>262</v>
      </c>
      <c r="C304" s="8" t="s">
        <v>424</v>
      </c>
      <c r="D304" s="8" t="s">
        <v>500</v>
      </c>
      <c r="E304" s="8" t="s">
        <v>525</v>
      </c>
      <c r="F304" s="8" t="s">
        <v>526</v>
      </c>
      <c r="G304" s="9" t="s">
        <v>634</v>
      </c>
      <c r="H304" s="8" t="s">
        <v>528</v>
      </c>
      <c r="I304" s="7" t="s">
        <v>18</v>
      </c>
      <c r="J304" s="7" t="s">
        <v>19</v>
      </c>
      <c r="K304" s="10">
        <v>1</v>
      </c>
      <c r="L304" s="12">
        <v>0</v>
      </c>
      <c r="M304" s="10">
        <v>1</v>
      </c>
      <c r="N304" s="13">
        <v>0.75</v>
      </c>
      <c r="O304" s="12">
        <v>0</v>
      </c>
      <c r="P304" s="13">
        <v>0</v>
      </c>
      <c r="R304" s="43"/>
    </row>
    <row r="305" spans="1:18" s="15" customFormat="1" x14ac:dyDescent="0.25">
      <c r="A305" s="7">
        <v>267</v>
      </c>
      <c r="B305" s="7">
        <v>263</v>
      </c>
      <c r="C305" s="8" t="s">
        <v>424</v>
      </c>
      <c r="D305" s="8" t="s">
        <v>500</v>
      </c>
      <c r="E305" s="8" t="s">
        <v>525</v>
      </c>
      <c r="F305" s="8" t="s">
        <v>526</v>
      </c>
      <c r="G305" s="9" t="s">
        <v>634</v>
      </c>
      <c r="H305" s="8" t="s">
        <v>529</v>
      </c>
      <c r="I305" s="7" t="s">
        <v>22</v>
      </c>
      <c r="J305" s="7" t="s">
        <v>19</v>
      </c>
      <c r="K305" s="10">
        <v>3</v>
      </c>
      <c r="L305" s="12">
        <v>10000000</v>
      </c>
      <c r="M305" s="10">
        <v>0</v>
      </c>
      <c r="N305" s="13">
        <v>0</v>
      </c>
      <c r="O305" s="12">
        <v>0</v>
      </c>
      <c r="P305" s="13">
        <v>0</v>
      </c>
      <c r="R305" s="43"/>
    </row>
    <row r="306" spans="1:18" s="15" customFormat="1" x14ac:dyDescent="0.25">
      <c r="A306" s="7">
        <v>268</v>
      </c>
      <c r="B306" s="7">
        <v>264</v>
      </c>
      <c r="C306" s="8" t="s">
        <v>424</v>
      </c>
      <c r="D306" s="8" t="s">
        <v>500</v>
      </c>
      <c r="E306" s="8" t="s">
        <v>525</v>
      </c>
      <c r="F306" s="8" t="s">
        <v>530</v>
      </c>
      <c r="G306" s="9" t="s">
        <v>634</v>
      </c>
      <c r="H306" s="8" t="s">
        <v>531</v>
      </c>
      <c r="I306" s="7" t="s">
        <v>22</v>
      </c>
      <c r="J306" s="7" t="s">
        <v>19</v>
      </c>
      <c r="K306" s="10">
        <v>4000</v>
      </c>
      <c r="L306" s="12">
        <v>90514302</v>
      </c>
      <c r="M306" s="10">
        <v>919</v>
      </c>
      <c r="N306" s="13">
        <v>4.4147072895176276E-2</v>
      </c>
      <c r="O306" s="12">
        <v>2129306</v>
      </c>
      <c r="P306" s="13">
        <v>2.3524525439084752E-2</v>
      </c>
      <c r="R306" s="43"/>
    </row>
    <row r="307" spans="1:18" s="15" customFormat="1" x14ac:dyDescent="0.25">
      <c r="A307" s="7">
        <v>269</v>
      </c>
      <c r="B307" s="7">
        <v>265</v>
      </c>
      <c r="C307" s="8" t="s">
        <v>424</v>
      </c>
      <c r="D307" s="8" t="s">
        <v>532</v>
      </c>
      <c r="E307" s="8" t="s">
        <v>533</v>
      </c>
      <c r="F307" s="8" t="s">
        <v>534</v>
      </c>
      <c r="G307" s="9" t="s">
        <v>651</v>
      </c>
      <c r="H307" s="8" t="s">
        <v>535</v>
      </c>
      <c r="I307" s="7" t="s">
        <v>18</v>
      </c>
      <c r="J307" s="7" t="s">
        <v>19</v>
      </c>
      <c r="K307" s="10">
        <v>1</v>
      </c>
      <c r="L307" s="12">
        <v>0</v>
      </c>
      <c r="M307" s="10">
        <v>0</v>
      </c>
      <c r="N307" s="13">
        <v>0</v>
      </c>
      <c r="O307" s="12">
        <v>0</v>
      </c>
      <c r="P307" s="13">
        <v>0</v>
      </c>
      <c r="R307" s="43"/>
    </row>
    <row r="308" spans="1:18" s="15" customFormat="1" x14ac:dyDescent="0.25">
      <c r="A308" s="7">
        <v>270</v>
      </c>
      <c r="B308" s="7">
        <v>266</v>
      </c>
      <c r="C308" s="8" t="s">
        <v>424</v>
      </c>
      <c r="D308" s="8" t="s">
        <v>532</v>
      </c>
      <c r="E308" s="8" t="s">
        <v>533</v>
      </c>
      <c r="F308" s="8" t="s">
        <v>536</v>
      </c>
      <c r="G308" s="9" t="s">
        <v>651</v>
      </c>
      <c r="H308" s="8" t="s">
        <v>537</v>
      </c>
      <c r="I308" s="7" t="s">
        <v>18</v>
      </c>
      <c r="J308" s="7" t="s">
        <v>19</v>
      </c>
      <c r="K308" s="10">
        <v>2</v>
      </c>
      <c r="L308" s="12">
        <v>5000000</v>
      </c>
      <c r="M308" s="10">
        <v>0</v>
      </c>
      <c r="N308" s="13">
        <v>0</v>
      </c>
      <c r="O308" s="12">
        <v>0</v>
      </c>
      <c r="P308" s="13">
        <v>0</v>
      </c>
      <c r="R308" s="43"/>
    </row>
    <row r="309" spans="1:18" s="15" customFormat="1" x14ac:dyDescent="0.25">
      <c r="A309" s="7">
        <v>271</v>
      </c>
      <c r="B309" s="7">
        <v>267</v>
      </c>
      <c r="C309" s="8" t="s">
        <v>424</v>
      </c>
      <c r="D309" s="8" t="s">
        <v>532</v>
      </c>
      <c r="E309" s="8" t="s">
        <v>533</v>
      </c>
      <c r="F309" s="8" t="s">
        <v>538</v>
      </c>
      <c r="G309" s="9" t="s">
        <v>651</v>
      </c>
      <c r="H309" s="8" t="s">
        <v>539</v>
      </c>
      <c r="I309" s="7" t="s">
        <v>22</v>
      </c>
      <c r="J309" s="7" t="s">
        <v>19</v>
      </c>
      <c r="K309" s="10">
        <v>0</v>
      </c>
      <c r="L309" s="12">
        <v>0</v>
      </c>
      <c r="M309" s="10">
        <v>0</v>
      </c>
      <c r="N309" s="13">
        <v>0</v>
      </c>
      <c r="O309" s="12">
        <v>0</v>
      </c>
      <c r="P309" s="13">
        <v>0</v>
      </c>
      <c r="R309" s="43"/>
    </row>
    <row r="310" spans="1:18" s="15" customFormat="1" x14ac:dyDescent="0.25">
      <c r="A310" s="7">
        <v>272</v>
      </c>
      <c r="B310" s="7">
        <v>268</v>
      </c>
      <c r="C310" s="8" t="s">
        <v>424</v>
      </c>
      <c r="D310" s="8" t="s">
        <v>532</v>
      </c>
      <c r="E310" s="8" t="s">
        <v>533</v>
      </c>
      <c r="F310" s="8" t="s">
        <v>538</v>
      </c>
      <c r="G310" s="9" t="s">
        <v>651</v>
      </c>
      <c r="H310" s="8" t="s">
        <v>540</v>
      </c>
      <c r="I310" s="7" t="s">
        <v>22</v>
      </c>
      <c r="J310" s="7" t="s">
        <v>19</v>
      </c>
      <c r="K310" s="10">
        <v>1</v>
      </c>
      <c r="L310" s="12">
        <v>0</v>
      </c>
      <c r="M310" s="10">
        <v>0</v>
      </c>
      <c r="N310" s="13">
        <v>0</v>
      </c>
      <c r="O310" s="12">
        <v>0</v>
      </c>
      <c r="P310" s="13">
        <v>0</v>
      </c>
      <c r="R310" s="43"/>
    </row>
    <row r="311" spans="1:18" s="15" customFormat="1" x14ac:dyDescent="0.25">
      <c r="A311" s="7">
        <v>273</v>
      </c>
      <c r="B311" s="7">
        <v>269</v>
      </c>
      <c r="C311" s="8" t="s">
        <v>424</v>
      </c>
      <c r="D311" s="8" t="s">
        <v>532</v>
      </c>
      <c r="E311" s="8" t="s">
        <v>533</v>
      </c>
      <c r="F311" s="8" t="s">
        <v>541</v>
      </c>
      <c r="G311" s="9" t="s">
        <v>651</v>
      </c>
      <c r="H311" s="8" t="s">
        <v>542</v>
      </c>
      <c r="I311" s="7" t="s">
        <v>18</v>
      </c>
      <c r="J311" s="7" t="s">
        <v>19</v>
      </c>
      <c r="K311" s="10">
        <v>2</v>
      </c>
      <c r="L311" s="12">
        <v>22000000</v>
      </c>
      <c r="M311" s="10">
        <v>1</v>
      </c>
      <c r="N311" s="13">
        <v>0.4</v>
      </c>
      <c r="O311" s="12">
        <v>0</v>
      </c>
      <c r="P311" s="13">
        <v>0</v>
      </c>
      <c r="R311" s="43"/>
    </row>
    <row r="312" spans="1:18" s="15" customFormat="1" x14ac:dyDescent="0.25">
      <c r="A312" s="7">
        <v>274</v>
      </c>
      <c r="B312" s="7">
        <v>270</v>
      </c>
      <c r="C312" s="8" t="s">
        <v>424</v>
      </c>
      <c r="D312" s="8" t="s">
        <v>532</v>
      </c>
      <c r="E312" s="8" t="s">
        <v>533</v>
      </c>
      <c r="F312" s="8" t="s">
        <v>541</v>
      </c>
      <c r="G312" s="9" t="s">
        <v>651</v>
      </c>
      <c r="H312" s="8" t="s">
        <v>543</v>
      </c>
      <c r="I312" s="7" t="s">
        <v>18</v>
      </c>
      <c r="J312" s="7" t="s">
        <v>19</v>
      </c>
      <c r="K312" s="10">
        <v>1000</v>
      </c>
      <c r="L312" s="12">
        <v>65800000</v>
      </c>
      <c r="M312" s="10">
        <v>439</v>
      </c>
      <c r="N312" s="13">
        <v>0.35120000000000001</v>
      </c>
      <c r="O312" s="12">
        <v>0</v>
      </c>
      <c r="P312" s="13">
        <v>0</v>
      </c>
      <c r="R312" s="43"/>
    </row>
    <row r="313" spans="1:18" s="15" customFormat="1" x14ac:dyDescent="0.25">
      <c r="A313" s="7">
        <v>275</v>
      </c>
      <c r="B313" s="7">
        <v>271</v>
      </c>
      <c r="C313" s="8" t="s">
        <v>424</v>
      </c>
      <c r="D313" s="8" t="s">
        <v>532</v>
      </c>
      <c r="E313" s="8" t="s">
        <v>533</v>
      </c>
      <c r="F313" s="8" t="s">
        <v>544</v>
      </c>
      <c r="G313" s="9" t="s">
        <v>661</v>
      </c>
      <c r="H313" s="8" t="s">
        <v>545</v>
      </c>
      <c r="I313" s="7" t="s">
        <v>22</v>
      </c>
      <c r="J313" s="7" t="s">
        <v>19</v>
      </c>
      <c r="K313" s="10">
        <v>0.3</v>
      </c>
      <c r="L313" s="12">
        <v>0</v>
      </c>
      <c r="M313" s="10">
        <v>0.1</v>
      </c>
      <c r="N313" s="13">
        <v>0.66666666666666674</v>
      </c>
      <c r="O313" s="12">
        <v>0</v>
      </c>
      <c r="P313" s="13">
        <v>0</v>
      </c>
      <c r="R313" s="43"/>
    </row>
    <row r="314" spans="1:18" s="15" customFormat="1" x14ac:dyDescent="0.25">
      <c r="A314" s="7">
        <v>276</v>
      </c>
      <c r="B314" s="7">
        <v>272</v>
      </c>
      <c r="C314" s="8" t="s">
        <v>424</v>
      </c>
      <c r="D314" s="8" t="s">
        <v>532</v>
      </c>
      <c r="E314" s="8" t="s">
        <v>533</v>
      </c>
      <c r="F314" s="8" t="s">
        <v>546</v>
      </c>
      <c r="G314" s="9" t="s">
        <v>651</v>
      </c>
      <c r="H314" s="8" t="s">
        <v>547</v>
      </c>
      <c r="I314" s="7" t="s">
        <v>22</v>
      </c>
      <c r="J314" s="7" t="s">
        <v>19</v>
      </c>
      <c r="K314" s="10">
        <v>0</v>
      </c>
      <c r="L314" s="12">
        <v>0</v>
      </c>
      <c r="M314" s="10">
        <v>0</v>
      </c>
      <c r="N314" s="13">
        <v>0</v>
      </c>
      <c r="O314" s="12">
        <v>0</v>
      </c>
      <c r="P314" s="13">
        <v>0</v>
      </c>
      <c r="R314" s="43"/>
    </row>
    <row r="315" spans="1:18" s="15" customFormat="1" ht="24" x14ac:dyDescent="0.25">
      <c r="A315" s="7">
        <v>277</v>
      </c>
      <c r="B315" s="7">
        <v>273</v>
      </c>
      <c r="C315" s="8" t="s">
        <v>424</v>
      </c>
      <c r="D315" s="8" t="s">
        <v>532</v>
      </c>
      <c r="E315" s="8" t="s">
        <v>533</v>
      </c>
      <c r="F315" s="8" t="s">
        <v>538</v>
      </c>
      <c r="G315" s="9" t="s">
        <v>549</v>
      </c>
      <c r="H315" s="16" t="s">
        <v>548</v>
      </c>
      <c r="I315" s="7" t="s">
        <v>22</v>
      </c>
      <c r="J315" s="7" t="s">
        <v>19</v>
      </c>
      <c r="K315" s="10">
        <v>1</v>
      </c>
      <c r="L315" s="14">
        <v>80000000</v>
      </c>
      <c r="M315" s="10">
        <v>0</v>
      </c>
      <c r="N315" s="13">
        <v>0.2</v>
      </c>
      <c r="O315" s="12">
        <v>0</v>
      </c>
      <c r="P315" s="13">
        <v>0</v>
      </c>
      <c r="R315" s="43"/>
    </row>
    <row r="316" spans="1:18" s="15" customFormat="1" x14ac:dyDescent="0.25">
      <c r="A316" s="7">
        <v>278</v>
      </c>
      <c r="B316" s="7">
        <v>274</v>
      </c>
      <c r="C316" s="8" t="s">
        <v>424</v>
      </c>
      <c r="D316" s="8" t="s">
        <v>532</v>
      </c>
      <c r="E316" s="8" t="s">
        <v>533</v>
      </c>
      <c r="F316" s="8" t="s">
        <v>550</v>
      </c>
      <c r="G316" s="9" t="s">
        <v>549</v>
      </c>
      <c r="H316" s="8" t="s">
        <v>551</v>
      </c>
      <c r="I316" s="7" t="s">
        <v>22</v>
      </c>
      <c r="J316" s="7" t="s">
        <v>19</v>
      </c>
      <c r="K316" s="10">
        <v>314</v>
      </c>
      <c r="L316" s="12">
        <v>666320450</v>
      </c>
      <c r="M316" s="10">
        <v>172</v>
      </c>
      <c r="N316" s="13">
        <v>0.48662891143719617</v>
      </c>
      <c r="O316" s="12">
        <v>436430810</v>
      </c>
      <c r="P316" s="13">
        <v>0.65498636579441616</v>
      </c>
      <c r="R316" s="43"/>
    </row>
    <row r="317" spans="1:18" s="15" customFormat="1" x14ac:dyDescent="0.25">
      <c r="A317" s="7">
        <v>279</v>
      </c>
      <c r="B317" s="7">
        <v>275</v>
      </c>
      <c r="C317" s="8" t="s">
        <v>424</v>
      </c>
      <c r="D317" s="8" t="s">
        <v>532</v>
      </c>
      <c r="E317" s="8" t="s">
        <v>533</v>
      </c>
      <c r="F317" s="8" t="s">
        <v>550</v>
      </c>
      <c r="G317" s="9" t="s">
        <v>549</v>
      </c>
      <c r="H317" s="8" t="s">
        <v>552</v>
      </c>
      <c r="I317" s="7" t="s">
        <v>22</v>
      </c>
      <c r="J317" s="7" t="s">
        <v>19</v>
      </c>
      <c r="K317" s="10">
        <v>1</v>
      </c>
      <c r="L317" s="12">
        <v>25000000</v>
      </c>
      <c r="M317" s="10">
        <v>0</v>
      </c>
      <c r="N317" s="13">
        <v>0</v>
      </c>
      <c r="O317" s="12">
        <v>0</v>
      </c>
      <c r="P317" s="13">
        <v>0</v>
      </c>
      <c r="R317" s="43"/>
    </row>
    <row r="318" spans="1:18" s="15" customFormat="1" x14ac:dyDescent="0.25">
      <c r="A318" s="7">
        <v>280</v>
      </c>
      <c r="B318" s="7">
        <v>276</v>
      </c>
      <c r="C318" s="8" t="s">
        <v>424</v>
      </c>
      <c r="D318" s="8" t="s">
        <v>532</v>
      </c>
      <c r="E318" s="8" t="s">
        <v>533</v>
      </c>
      <c r="F318" s="8" t="s">
        <v>550</v>
      </c>
      <c r="G318" s="9" t="s">
        <v>549</v>
      </c>
      <c r="H318" s="8" t="s">
        <v>553</v>
      </c>
      <c r="I318" s="7" t="s">
        <v>22</v>
      </c>
      <c r="J318" s="7" t="s">
        <v>19</v>
      </c>
      <c r="K318" s="10">
        <v>0.9</v>
      </c>
      <c r="L318" s="12">
        <v>0</v>
      </c>
      <c r="M318" s="10">
        <v>0</v>
      </c>
      <c r="N318" s="13">
        <v>0</v>
      </c>
      <c r="O318" s="12">
        <v>0</v>
      </c>
      <c r="P318" s="13">
        <v>0</v>
      </c>
      <c r="R318" s="43"/>
    </row>
    <row r="319" spans="1:18" s="15" customFormat="1" x14ac:dyDescent="0.25">
      <c r="A319" s="7">
        <v>281</v>
      </c>
      <c r="B319" s="7">
        <v>277</v>
      </c>
      <c r="C319" s="8" t="s">
        <v>424</v>
      </c>
      <c r="D319" s="8" t="s">
        <v>532</v>
      </c>
      <c r="E319" s="8" t="s">
        <v>533</v>
      </c>
      <c r="F319" s="8" t="s">
        <v>554</v>
      </c>
      <c r="G319" s="9" t="s">
        <v>549</v>
      </c>
      <c r="H319" s="8" t="s">
        <v>555</v>
      </c>
      <c r="I319" s="7" t="s">
        <v>22</v>
      </c>
      <c r="J319" s="7" t="s">
        <v>19</v>
      </c>
      <c r="K319" s="10">
        <v>20</v>
      </c>
      <c r="L319" s="12">
        <v>0</v>
      </c>
      <c r="M319" s="10">
        <v>12</v>
      </c>
      <c r="N319" s="13">
        <v>0.6</v>
      </c>
      <c r="O319" s="12">
        <v>0</v>
      </c>
      <c r="P319" s="13">
        <v>0</v>
      </c>
      <c r="R319" s="43"/>
    </row>
    <row r="320" spans="1:18" s="15" customFormat="1" x14ac:dyDescent="0.25">
      <c r="A320" s="7">
        <v>282</v>
      </c>
      <c r="B320" s="7">
        <v>278</v>
      </c>
      <c r="C320" s="8" t="s">
        <v>424</v>
      </c>
      <c r="D320" s="8" t="s">
        <v>532</v>
      </c>
      <c r="E320" s="8" t="s">
        <v>533</v>
      </c>
      <c r="F320" s="8" t="s">
        <v>556</v>
      </c>
      <c r="G320" s="9" t="s">
        <v>549</v>
      </c>
      <c r="H320" s="8" t="s">
        <v>557</v>
      </c>
      <c r="I320" s="7" t="s">
        <v>22</v>
      </c>
      <c r="J320" s="7" t="s">
        <v>19</v>
      </c>
      <c r="K320" s="10">
        <v>1</v>
      </c>
      <c r="L320" s="12">
        <v>20000000</v>
      </c>
      <c r="M320" s="10">
        <v>0</v>
      </c>
      <c r="N320" s="13">
        <v>0</v>
      </c>
      <c r="O320" s="12">
        <v>0</v>
      </c>
      <c r="P320" s="13">
        <v>0</v>
      </c>
      <c r="R320" s="43"/>
    </row>
    <row r="321" spans="1:18" s="15" customFormat="1" x14ac:dyDescent="0.25">
      <c r="A321" s="7">
        <v>283</v>
      </c>
      <c r="B321" s="7">
        <v>279</v>
      </c>
      <c r="C321" s="8" t="s">
        <v>424</v>
      </c>
      <c r="D321" s="8" t="s">
        <v>558</v>
      </c>
      <c r="E321" s="8" t="s">
        <v>559</v>
      </c>
      <c r="F321" s="8" t="s">
        <v>560</v>
      </c>
      <c r="G321" s="9" t="s">
        <v>549</v>
      </c>
      <c r="H321" s="8" t="s">
        <v>561</v>
      </c>
      <c r="I321" s="7" t="s">
        <v>22</v>
      </c>
      <c r="J321" s="7" t="s">
        <v>19</v>
      </c>
      <c r="K321" s="10">
        <v>1</v>
      </c>
      <c r="L321" s="12">
        <v>0</v>
      </c>
      <c r="M321" s="10">
        <v>0</v>
      </c>
      <c r="N321" s="13">
        <v>0</v>
      </c>
      <c r="O321" s="12">
        <v>0</v>
      </c>
      <c r="P321" s="13">
        <v>0</v>
      </c>
      <c r="R321" s="43"/>
    </row>
    <row r="322" spans="1:18" s="15" customFormat="1" x14ac:dyDescent="0.25">
      <c r="A322" s="7">
        <v>284</v>
      </c>
      <c r="B322" s="7">
        <v>280</v>
      </c>
      <c r="C322" s="8" t="s">
        <v>424</v>
      </c>
      <c r="D322" s="8" t="s">
        <v>558</v>
      </c>
      <c r="E322" s="8" t="s">
        <v>559</v>
      </c>
      <c r="F322" s="8" t="s">
        <v>562</v>
      </c>
      <c r="G322" s="9" t="s">
        <v>549</v>
      </c>
      <c r="H322" s="8" t="s">
        <v>563</v>
      </c>
      <c r="I322" s="7" t="s">
        <v>22</v>
      </c>
      <c r="J322" s="7" t="s">
        <v>19</v>
      </c>
      <c r="K322" s="10">
        <v>776</v>
      </c>
      <c r="L322" s="12">
        <v>61600000</v>
      </c>
      <c r="M322" s="10">
        <v>243</v>
      </c>
      <c r="N322" s="13">
        <v>0.31314432989690721</v>
      </c>
      <c r="O322" s="12">
        <v>11200000</v>
      </c>
      <c r="P322" s="13">
        <v>0.18181818181818182</v>
      </c>
      <c r="R322" s="43"/>
    </row>
    <row r="323" spans="1:18" s="15" customFormat="1" x14ac:dyDescent="0.25">
      <c r="A323" s="7">
        <v>285</v>
      </c>
      <c r="B323" s="7">
        <v>281</v>
      </c>
      <c r="C323" s="8" t="s">
        <v>424</v>
      </c>
      <c r="D323" s="8" t="s">
        <v>558</v>
      </c>
      <c r="E323" s="8" t="s">
        <v>559</v>
      </c>
      <c r="F323" s="8" t="s">
        <v>564</v>
      </c>
      <c r="G323" s="9" t="s">
        <v>549</v>
      </c>
      <c r="H323" s="8" t="s">
        <v>565</v>
      </c>
      <c r="I323" s="7" t="s">
        <v>22</v>
      </c>
      <c r="J323" s="7" t="s">
        <v>19</v>
      </c>
      <c r="K323" s="10">
        <v>1</v>
      </c>
      <c r="L323" s="12">
        <v>0</v>
      </c>
      <c r="M323" s="10">
        <v>25</v>
      </c>
      <c r="N323" s="13">
        <v>1</v>
      </c>
      <c r="O323" s="12">
        <v>0</v>
      </c>
      <c r="P323" s="13">
        <v>0</v>
      </c>
      <c r="R323" s="43"/>
    </row>
    <row r="324" spans="1:18" s="15" customFormat="1" x14ac:dyDescent="0.25">
      <c r="A324" s="7">
        <v>286</v>
      </c>
      <c r="B324" s="7">
        <v>282</v>
      </c>
      <c r="C324" s="8" t="s">
        <v>424</v>
      </c>
      <c r="D324" s="8" t="s">
        <v>558</v>
      </c>
      <c r="E324" s="8" t="s">
        <v>559</v>
      </c>
      <c r="F324" s="8" t="s">
        <v>566</v>
      </c>
      <c r="G324" s="9" t="s">
        <v>549</v>
      </c>
      <c r="H324" s="8" t="s">
        <v>567</v>
      </c>
      <c r="I324" s="7" t="s">
        <v>22</v>
      </c>
      <c r="J324" s="7" t="s">
        <v>19</v>
      </c>
      <c r="K324" s="10">
        <v>5</v>
      </c>
      <c r="L324" s="12">
        <v>52411183</v>
      </c>
      <c r="M324" s="10">
        <v>25</v>
      </c>
      <c r="N324" s="13">
        <v>1</v>
      </c>
      <c r="O324" s="12">
        <v>2800000</v>
      </c>
      <c r="P324" s="13">
        <v>5.3423713027046155E-2</v>
      </c>
      <c r="R324" s="43"/>
    </row>
    <row r="325" spans="1:18" s="15" customFormat="1" x14ac:dyDescent="0.25">
      <c r="A325" s="7">
        <v>287</v>
      </c>
      <c r="B325" s="7">
        <v>283</v>
      </c>
      <c r="C325" s="8" t="s">
        <v>424</v>
      </c>
      <c r="D325" s="8" t="s">
        <v>558</v>
      </c>
      <c r="E325" s="8" t="s">
        <v>559</v>
      </c>
      <c r="F325" s="8" t="s">
        <v>566</v>
      </c>
      <c r="G325" s="9" t="s">
        <v>549</v>
      </c>
      <c r="H325" s="8" t="s">
        <v>568</v>
      </c>
      <c r="I325" s="7" t="s">
        <v>22</v>
      </c>
      <c r="J325" s="7" t="s">
        <v>19</v>
      </c>
      <c r="K325" s="10">
        <v>5</v>
      </c>
      <c r="L325" s="12">
        <v>0</v>
      </c>
      <c r="M325" s="10">
        <v>0</v>
      </c>
      <c r="N325" s="13">
        <v>0</v>
      </c>
      <c r="O325" s="12">
        <v>0</v>
      </c>
      <c r="P325" s="13">
        <v>0</v>
      </c>
      <c r="R325" s="43"/>
    </row>
    <row r="326" spans="1:18" s="15" customFormat="1" x14ac:dyDescent="0.25">
      <c r="A326" s="7">
        <v>288</v>
      </c>
      <c r="B326" s="7">
        <v>284</v>
      </c>
      <c r="C326" s="8" t="s">
        <v>424</v>
      </c>
      <c r="D326" s="8" t="s">
        <v>558</v>
      </c>
      <c r="E326" s="8" t="s">
        <v>559</v>
      </c>
      <c r="F326" s="8" t="s">
        <v>566</v>
      </c>
      <c r="G326" s="9" t="s">
        <v>549</v>
      </c>
      <c r="H326" s="8" t="s">
        <v>569</v>
      </c>
      <c r="I326" s="7" t="s">
        <v>22</v>
      </c>
      <c r="J326" s="7" t="s">
        <v>19</v>
      </c>
      <c r="K326" s="10">
        <v>5</v>
      </c>
      <c r="L326" s="12">
        <v>40000000</v>
      </c>
      <c r="M326" s="10">
        <v>0</v>
      </c>
      <c r="N326" s="13">
        <v>0</v>
      </c>
      <c r="O326" s="12">
        <v>0</v>
      </c>
      <c r="P326" s="13">
        <v>0</v>
      </c>
      <c r="R326" s="43"/>
    </row>
    <row r="327" spans="1:18" s="15" customFormat="1" x14ac:dyDescent="0.25">
      <c r="A327" s="7">
        <v>289</v>
      </c>
      <c r="B327" s="7">
        <v>285</v>
      </c>
      <c r="C327" s="8" t="s">
        <v>424</v>
      </c>
      <c r="D327" s="8" t="s">
        <v>570</v>
      </c>
      <c r="E327" s="8" t="s">
        <v>559</v>
      </c>
      <c r="F327" s="8" t="s">
        <v>556</v>
      </c>
      <c r="G327" s="9" t="s">
        <v>549</v>
      </c>
      <c r="H327" s="8" t="s">
        <v>571</v>
      </c>
      <c r="I327" s="7" t="s">
        <v>22</v>
      </c>
      <c r="J327" s="7" t="s">
        <v>19</v>
      </c>
      <c r="K327" s="10">
        <v>5</v>
      </c>
      <c r="L327" s="12">
        <v>0</v>
      </c>
      <c r="M327" s="10">
        <v>0</v>
      </c>
      <c r="N327" s="13">
        <v>0</v>
      </c>
      <c r="O327" s="12">
        <v>0</v>
      </c>
      <c r="P327" s="13">
        <v>0</v>
      </c>
      <c r="R327" s="43"/>
    </row>
    <row r="328" spans="1:18" s="15" customFormat="1" x14ac:dyDescent="0.25">
      <c r="A328" s="7">
        <v>290</v>
      </c>
      <c r="B328" s="7">
        <v>286</v>
      </c>
      <c r="C328" s="8" t="s">
        <v>424</v>
      </c>
      <c r="D328" s="8" t="s">
        <v>558</v>
      </c>
      <c r="E328" s="8" t="s">
        <v>559</v>
      </c>
      <c r="F328" s="8" t="s">
        <v>566</v>
      </c>
      <c r="G328" s="9" t="s">
        <v>549</v>
      </c>
      <c r="H328" s="8" t="s">
        <v>572</v>
      </c>
      <c r="I328" s="7" t="s">
        <v>22</v>
      </c>
      <c r="J328" s="7" t="s">
        <v>19</v>
      </c>
      <c r="K328" s="10">
        <v>5</v>
      </c>
      <c r="L328" s="12">
        <v>50705083</v>
      </c>
      <c r="M328" s="10">
        <v>0</v>
      </c>
      <c r="N328" s="13">
        <v>0</v>
      </c>
      <c r="O328" s="12">
        <v>2400000</v>
      </c>
      <c r="P328" s="13">
        <v>4.7332532716690356E-2</v>
      </c>
      <c r="R328" s="43"/>
    </row>
    <row r="329" spans="1:18" s="15" customFormat="1" x14ac:dyDescent="0.25">
      <c r="A329" s="7">
        <v>291</v>
      </c>
      <c r="B329" s="7">
        <v>287</v>
      </c>
      <c r="C329" s="8" t="s">
        <v>424</v>
      </c>
      <c r="D329" s="8" t="s">
        <v>558</v>
      </c>
      <c r="E329" s="8" t="s">
        <v>559</v>
      </c>
      <c r="F329" s="8" t="s">
        <v>566</v>
      </c>
      <c r="G329" s="9" t="s">
        <v>549</v>
      </c>
      <c r="H329" s="8" t="s">
        <v>573</v>
      </c>
      <c r="I329" s="7" t="s">
        <v>22</v>
      </c>
      <c r="J329" s="7" t="s">
        <v>19</v>
      </c>
      <c r="K329" s="10">
        <v>1</v>
      </c>
      <c r="L329" s="12">
        <v>0</v>
      </c>
      <c r="M329" s="10">
        <v>0</v>
      </c>
      <c r="N329" s="13">
        <v>0</v>
      </c>
      <c r="O329" s="12">
        <v>0</v>
      </c>
      <c r="P329" s="13">
        <v>0</v>
      </c>
      <c r="R329" s="43"/>
    </row>
    <row r="330" spans="1:18" s="15" customFormat="1" x14ac:dyDescent="0.25">
      <c r="A330" s="7">
        <v>292</v>
      </c>
      <c r="B330" s="7">
        <v>288</v>
      </c>
      <c r="C330" s="8" t="s">
        <v>424</v>
      </c>
      <c r="D330" s="8" t="s">
        <v>558</v>
      </c>
      <c r="E330" s="8" t="s">
        <v>559</v>
      </c>
      <c r="F330" s="8" t="s">
        <v>566</v>
      </c>
      <c r="G330" s="9" t="s">
        <v>549</v>
      </c>
      <c r="H330" s="8" t="s">
        <v>574</v>
      </c>
      <c r="I330" s="7" t="s">
        <v>22</v>
      </c>
      <c r="J330" s="7" t="s">
        <v>19</v>
      </c>
      <c r="K330" s="10">
        <v>5</v>
      </c>
      <c r="L330" s="12">
        <v>0</v>
      </c>
      <c r="M330" s="10">
        <v>0</v>
      </c>
      <c r="N330" s="13">
        <v>0</v>
      </c>
      <c r="O330" s="12">
        <v>0</v>
      </c>
      <c r="P330" s="13">
        <v>0</v>
      </c>
      <c r="R330" s="43"/>
    </row>
    <row r="331" spans="1:18" s="15" customFormat="1" x14ac:dyDescent="0.25">
      <c r="A331" s="7">
        <v>293</v>
      </c>
      <c r="B331" s="7">
        <v>289</v>
      </c>
      <c r="C331" s="8" t="s">
        <v>424</v>
      </c>
      <c r="D331" s="8" t="s">
        <v>558</v>
      </c>
      <c r="E331" s="8" t="s">
        <v>559</v>
      </c>
      <c r="F331" s="8" t="s">
        <v>566</v>
      </c>
      <c r="G331" s="9" t="s">
        <v>549</v>
      </c>
      <c r="H331" s="8" t="s">
        <v>575</v>
      </c>
      <c r="I331" s="7" t="s">
        <v>22</v>
      </c>
      <c r="J331" s="7" t="s">
        <v>19</v>
      </c>
      <c r="K331" s="10">
        <v>5</v>
      </c>
      <c r="L331" s="12">
        <v>0</v>
      </c>
      <c r="M331" s="10">
        <v>0</v>
      </c>
      <c r="N331" s="13">
        <v>0</v>
      </c>
      <c r="O331" s="12">
        <v>0</v>
      </c>
      <c r="P331" s="13">
        <v>0</v>
      </c>
      <c r="R331" s="43"/>
    </row>
    <row r="332" spans="1:18" s="15" customFormat="1" x14ac:dyDescent="0.25">
      <c r="A332" s="7">
        <v>294</v>
      </c>
      <c r="B332" s="7">
        <v>290</v>
      </c>
      <c r="C332" s="8" t="s">
        <v>424</v>
      </c>
      <c r="D332" s="8" t="s">
        <v>558</v>
      </c>
      <c r="E332" s="8" t="s">
        <v>559</v>
      </c>
      <c r="F332" s="8" t="s">
        <v>566</v>
      </c>
      <c r="G332" s="9" t="s">
        <v>549</v>
      </c>
      <c r="H332" s="8" t="s">
        <v>576</v>
      </c>
      <c r="I332" s="7" t="s">
        <v>22</v>
      </c>
      <c r="J332" s="7" t="s">
        <v>19</v>
      </c>
      <c r="K332" s="10">
        <v>150</v>
      </c>
      <c r="L332" s="12">
        <v>0</v>
      </c>
      <c r="M332" s="10">
        <v>86</v>
      </c>
      <c r="N332" s="13">
        <v>0.57333333333333336</v>
      </c>
      <c r="O332" s="12">
        <v>0</v>
      </c>
      <c r="P332" s="13">
        <v>0</v>
      </c>
      <c r="R332" s="43"/>
    </row>
    <row r="333" spans="1:18" s="15" customFormat="1" x14ac:dyDescent="0.25">
      <c r="A333" s="7">
        <v>295</v>
      </c>
      <c r="B333" s="7">
        <v>291</v>
      </c>
      <c r="C333" s="8" t="s">
        <v>424</v>
      </c>
      <c r="D333" s="8" t="s">
        <v>558</v>
      </c>
      <c r="E333" s="8" t="s">
        <v>559</v>
      </c>
      <c r="F333" s="8" t="s">
        <v>577</v>
      </c>
      <c r="G333" s="9" t="s">
        <v>549</v>
      </c>
      <c r="H333" s="8" t="s">
        <v>578</v>
      </c>
      <c r="I333" s="7" t="s">
        <v>22</v>
      </c>
      <c r="J333" s="7" t="s">
        <v>19</v>
      </c>
      <c r="K333" s="10">
        <v>5</v>
      </c>
      <c r="L333" s="12">
        <v>50000000</v>
      </c>
      <c r="M333" s="10">
        <v>0</v>
      </c>
      <c r="N333" s="13">
        <v>0</v>
      </c>
      <c r="O333" s="12">
        <v>0</v>
      </c>
      <c r="P333" s="13">
        <v>0</v>
      </c>
      <c r="R333" s="43"/>
    </row>
    <row r="334" spans="1:18" s="15" customFormat="1" x14ac:dyDescent="0.25">
      <c r="A334" s="7">
        <v>296</v>
      </c>
      <c r="B334" s="7">
        <v>292</v>
      </c>
      <c r="C334" s="8" t="s">
        <v>424</v>
      </c>
      <c r="D334" s="8" t="s">
        <v>558</v>
      </c>
      <c r="E334" s="8" t="s">
        <v>559</v>
      </c>
      <c r="F334" s="8" t="s">
        <v>579</v>
      </c>
      <c r="G334" s="9" t="s">
        <v>549</v>
      </c>
      <c r="H334" s="8" t="s">
        <v>580</v>
      </c>
      <c r="I334" s="7" t="s">
        <v>22</v>
      </c>
      <c r="J334" s="7" t="s">
        <v>19</v>
      </c>
      <c r="K334" s="10">
        <v>1</v>
      </c>
      <c r="L334" s="12">
        <v>20000000</v>
      </c>
      <c r="M334" s="10">
        <v>0</v>
      </c>
      <c r="N334" s="13">
        <v>0</v>
      </c>
      <c r="O334" s="12">
        <v>0</v>
      </c>
      <c r="P334" s="13">
        <v>0</v>
      </c>
      <c r="R334" s="43"/>
    </row>
    <row r="335" spans="1:18" s="15" customFormat="1" x14ac:dyDescent="0.25">
      <c r="A335" s="7">
        <v>297</v>
      </c>
      <c r="B335" s="7">
        <v>293</v>
      </c>
      <c r="C335" s="8" t="s">
        <v>424</v>
      </c>
      <c r="D335" s="8" t="s">
        <v>558</v>
      </c>
      <c r="E335" s="8" t="s">
        <v>559</v>
      </c>
      <c r="F335" s="8" t="s">
        <v>581</v>
      </c>
      <c r="G335" s="9" t="s">
        <v>549</v>
      </c>
      <c r="H335" s="8" t="s">
        <v>582</v>
      </c>
      <c r="I335" s="7" t="s">
        <v>22</v>
      </c>
      <c r="J335" s="7" t="s">
        <v>19</v>
      </c>
      <c r="K335" s="10">
        <v>77</v>
      </c>
      <c r="L335" s="12">
        <v>0</v>
      </c>
      <c r="M335" s="10">
        <v>203</v>
      </c>
      <c r="N335" s="13">
        <v>1</v>
      </c>
      <c r="O335" s="12">
        <v>0</v>
      </c>
      <c r="P335" s="13">
        <v>0</v>
      </c>
      <c r="R335" s="43"/>
    </row>
    <row r="336" spans="1:18" s="15" customFormat="1" x14ac:dyDescent="0.25">
      <c r="A336" s="7">
        <v>298</v>
      </c>
      <c r="B336" s="7">
        <v>294</v>
      </c>
      <c r="C336" s="8" t="s">
        <v>424</v>
      </c>
      <c r="D336" s="8" t="s">
        <v>558</v>
      </c>
      <c r="E336" s="8" t="s">
        <v>559</v>
      </c>
      <c r="F336" s="8" t="s">
        <v>581</v>
      </c>
      <c r="G336" s="9" t="s">
        <v>549</v>
      </c>
      <c r="H336" s="8" t="s">
        <v>583</v>
      </c>
      <c r="I336" s="7" t="s">
        <v>22</v>
      </c>
      <c r="J336" s="7" t="s">
        <v>19</v>
      </c>
      <c r="K336" s="10">
        <v>5</v>
      </c>
      <c r="L336" s="12">
        <v>0</v>
      </c>
      <c r="M336" s="10">
        <v>0</v>
      </c>
      <c r="N336" s="13">
        <v>0</v>
      </c>
      <c r="O336" s="12">
        <v>0</v>
      </c>
      <c r="P336" s="13">
        <v>0</v>
      </c>
      <c r="R336" s="43"/>
    </row>
    <row r="337" spans="1:18" s="15" customFormat="1" x14ac:dyDescent="0.25">
      <c r="A337" s="7">
        <v>299</v>
      </c>
      <c r="B337" s="7">
        <v>295</v>
      </c>
      <c r="C337" s="8" t="s">
        <v>424</v>
      </c>
      <c r="D337" s="8" t="s">
        <v>558</v>
      </c>
      <c r="E337" s="8" t="s">
        <v>559</v>
      </c>
      <c r="F337" s="8" t="s">
        <v>584</v>
      </c>
      <c r="G337" s="9" t="s">
        <v>549</v>
      </c>
      <c r="H337" s="8" t="s">
        <v>585</v>
      </c>
      <c r="I337" s="7" t="s">
        <v>22</v>
      </c>
      <c r="J337" s="7" t="s">
        <v>19</v>
      </c>
      <c r="K337" s="10">
        <v>1</v>
      </c>
      <c r="L337" s="12">
        <v>0</v>
      </c>
      <c r="M337" s="10">
        <v>38</v>
      </c>
      <c r="N337" s="13">
        <v>1</v>
      </c>
      <c r="O337" s="12">
        <v>0</v>
      </c>
      <c r="P337" s="13">
        <v>0</v>
      </c>
      <c r="R337" s="43"/>
    </row>
    <row r="338" spans="1:18" s="15" customFormat="1" x14ac:dyDescent="0.25">
      <c r="A338" s="7">
        <v>300</v>
      </c>
      <c r="B338" s="7">
        <v>296</v>
      </c>
      <c r="C338" s="8" t="s">
        <v>424</v>
      </c>
      <c r="D338" s="8" t="s">
        <v>558</v>
      </c>
      <c r="E338" s="8" t="s">
        <v>559</v>
      </c>
      <c r="F338" s="8" t="s">
        <v>584</v>
      </c>
      <c r="G338" s="9" t="s">
        <v>549</v>
      </c>
      <c r="H338" s="8" t="s">
        <v>586</v>
      </c>
      <c r="I338" s="7" t="s">
        <v>22</v>
      </c>
      <c r="J338" s="7" t="s">
        <v>19</v>
      </c>
      <c r="K338" s="10">
        <v>1</v>
      </c>
      <c r="L338" s="12">
        <v>0</v>
      </c>
      <c r="M338" s="10">
        <v>0</v>
      </c>
      <c r="N338" s="13">
        <v>0</v>
      </c>
      <c r="O338" s="12">
        <v>0</v>
      </c>
      <c r="P338" s="13">
        <v>0</v>
      </c>
      <c r="R338" s="43"/>
    </row>
    <row r="339" spans="1:18" s="15" customFormat="1" x14ac:dyDescent="0.25">
      <c r="A339" s="7">
        <v>301</v>
      </c>
      <c r="B339" s="7">
        <v>297</v>
      </c>
      <c r="C339" s="8" t="s">
        <v>424</v>
      </c>
      <c r="D339" s="8" t="s">
        <v>558</v>
      </c>
      <c r="E339" s="8" t="s">
        <v>587</v>
      </c>
      <c r="F339" s="8" t="s">
        <v>588</v>
      </c>
      <c r="G339" s="9" t="s">
        <v>549</v>
      </c>
      <c r="H339" s="8" t="s">
        <v>589</v>
      </c>
      <c r="I339" s="7" t="s">
        <v>22</v>
      </c>
      <c r="J339" s="7" t="s">
        <v>19</v>
      </c>
      <c r="K339" s="10">
        <v>17</v>
      </c>
      <c r="L339" s="12">
        <v>0</v>
      </c>
      <c r="M339" s="10">
        <v>0</v>
      </c>
      <c r="N339" s="13">
        <v>0</v>
      </c>
      <c r="O339" s="12">
        <v>0</v>
      </c>
      <c r="P339" s="13">
        <v>0</v>
      </c>
      <c r="R339" s="43"/>
    </row>
    <row r="340" spans="1:18" s="15" customFormat="1" x14ac:dyDescent="0.25">
      <c r="A340" s="7">
        <v>302</v>
      </c>
      <c r="B340" s="7">
        <v>298</v>
      </c>
      <c r="C340" s="8" t="s">
        <v>424</v>
      </c>
      <c r="D340" s="8" t="s">
        <v>558</v>
      </c>
      <c r="E340" s="8" t="s">
        <v>587</v>
      </c>
      <c r="F340" s="8" t="s">
        <v>590</v>
      </c>
      <c r="G340" s="9" t="s">
        <v>549</v>
      </c>
      <c r="H340" s="8" t="s">
        <v>591</v>
      </c>
      <c r="I340" s="7" t="s">
        <v>22</v>
      </c>
      <c r="J340" s="7" t="s">
        <v>19</v>
      </c>
      <c r="K340" s="10">
        <v>1</v>
      </c>
      <c r="L340" s="12">
        <v>0</v>
      </c>
      <c r="M340" s="10">
        <v>10</v>
      </c>
      <c r="N340" s="13">
        <v>1</v>
      </c>
      <c r="O340" s="12">
        <v>0</v>
      </c>
      <c r="P340" s="13">
        <v>0</v>
      </c>
      <c r="R340" s="43"/>
    </row>
    <row r="341" spans="1:18" s="15" customFormat="1" x14ac:dyDescent="0.25">
      <c r="A341" s="7">
        <v>303</v>
      </c>
      <c r="B341" s="7">
        <v>299</v>
      </c>
      <c r="C341" s="8" t="s">
        <v>424</v>
      </c>
      <c r="D341" s="8" t="s">
        <v>558</v>
      </c>
      <c r="E341" s="8" t="s">
        <v>587</v>
      </c>
      <c r="F341" s="8" t="s">
        <v>592</v>
      </c>
      <c r="G341" s="9" t="s">
        <v>549</v>
      </c>
      <c r="H341" s="8" t="s">
        <v>593</v>
      </c>
      <c r="I341" s="7" t="s">
        <v>22</v>
      </c>
      <c r="J341" s="7" t="s">
        <v>19</v>
      </c>
      <c r="K341" s="10">
        <v>1</v>
      </c>
      <c r="L341" s="12">
        <v>0</v>
      </c>
      <c r="M341" s="10">
        <v>0</v>
      </c>
      <c r="N341" s="13">
        <v>0</v>
      </c>
      <c r="O341" s="12">
        <v>0</v>
      </c>
      <c r="P341" s="13">
        <v>0</v>
      </c>
      <c r="R341" s="43"/>
    </row>
    <row r="342" spans="1:18" s="15" customFormat="1" x14ac:dyDescent="0.25">
      <c r="A342" s="7">
        <v>304</v>
      </c>
      <c r="B342" s="7">
        <v>300</v>
      </c>
      <c r="C342" s="8" t="s">
        <v>424</v>
      </c>
      <c r="D342" s="8" t="s">
        <v>558</v>
      </c>
      <c r="E342" s="8" t="s">
        <v>587</v>
      </c>
      <c r="F342" s="8" t="s">
        <v>594</v>
      </c>
      <c r="G342" s="9" t="s">
        <v>549</v>
      </c>
      <c r="H342" s="8" t="s">
        <v>595</v>
      </c>
      <c r="I342" s="7" t="s">
        <v>22</v>
      </c>
      <c r="J342" s="7" t="s">
        <v>19</v>
      </c>
      <c r="K342" s="10">
        <v>40</v>
      </c>
      <c r="L342" s="12">
        <v>0</v>
      </c>
      <c r="M342" s="10">
        <v>303</v>
      </c>
      <c r="N342" s="13">
        <v>1</v>
      </c>
      <c r="O342" s="12">
        <v>0</v>
      </c>
      <c r="P342" s="13">
        <v>0</v>
      </c>
      <c r="R342" s="43"/>
    </row>
    <row r="343" spans="1:18" s="15" customFormat="1" x14ac:dyDescent="0.25">
      <c r="A343" s="7">
        <v>305</v>
      </c>
      <c r="B343" s="7">
        <v>301</v>
      </c>
      <c r="C343" s="8" t="s">
        <v>424</v>
      </c>
      <c r="D343" s="8" t="s">
        <v>558</v>
      </c>
      <c r="E343" s="8" t="s">
        <v>596</v>
      </c>
      <c r="F343" s="8" t="s">
        <v>597</v>
      </c>
      <c r="G343" s="9" t="s">
        <v>549</v>
      </c>
      <c r="H343" s="8" t="s">
        <v>598</v>
      </c>
      <c r="I343" s="7" t="s">
        <v>18</v>
      </c>
      <c r="J343" s="7" t="s">
        <v>19</v>
      </c>
      <c r="K343" s="10">
        <v>1</v>
      </c>
      <c r="L343" s="12">
        <v>0</v>
      </c>
      <c r="M343" s="10">
        <v>0</v>
      </c>
      <c r="N343" s="13">
        <v>0</v>
      </c>
      <c r="O343" s="12">
        <v>0</v>
      </c>
      <c r="P343" s="13">
        <v>0</v>
      </c>
      <c r="R343" s="43"/>
    </row>
    <row r="344" spans="1:18" s="15" customFormat="1" x14ac:dyDescent="0.25">
      <c r="A344" s="7">
        <v>306</v>
      </c>
      <c r="B344" s="7">
        <v>302</v>
      </c>
      <c r="C344" s="8" t="s">
        <v>424</v>
      </c>
      <c r="D344" s="8" t="s">
        <v>558</v>
      </c>
      <c r="E344" s="8" t="s">
        <v>596</v>
      </c>
      <c r="F344" s="8" t="s">
        <v>599</v>
      </c>
      <c r="G344" s="9" t="s">
        <v>662</v>
      </c>
      <c r="H344" s="8" t="s">
        <v>600</v>
      </c>
      <c r="I344" s="7" t="s">
        <v>22</v>
      </c>
      <c r="J344" s="7" t="s">
        <v>19</v>
      </c>
      <c r="K344" s="10">
        <v>1</v>
      </c>
      <c r="L344" s="12">
        <v>0</v>
      </c>
      <c r="M344" s="10">
        <v>0</v>
      </c>
      <c r="N344" s="13">
        <v>0</v>
      </c>
      <c r="O344" s="12">
        <v>0</v>
      </c>
      <c r="P344" s="13">
        <v>0</v>
      </c>
      <c r="R344" s="43"/>
    </row>
    <row r="345" spans="1:18" s="15" customFormat="1" x14ac:dyDescent="0.25">
      <c r="A345" s="7">
        <v>307</v>
      </c>
      <c r="B345" s="7">
        <v>303</v>
      </c>
      <c r="C345" s="8" t="s">
        <v>424</v>
      </c>
      <c r="D345" s="8" t="s">
        <v>558</v>
      </c>
      <c r="E345" s="8" t="s">
        <v>596</v>
      </c>
      <c r="F345" s="8" t="s">
        <v>601</v>
      </c>
      <c r="G345" s="9" t="s">
        <v>662</v>
      </c>
      <c r="H345" s="8" t="s">
        <v>39</v>
      </c>
      <c r="I345" s="7" t="s">
        <v>22</v>
      </c>
      <c r="J345" s="7" t="s">
        <v>19</v>
      </c>
      <c r="K345" s="10">
        <v>20</v>
      </c>
      <c r="L345" s="12">
        <v>0</v>
      </c>
      <c r="M345" s="10">
        <v>44</v>
      </c>
      <c r="N345" s="13">
        <v>1</v>
      </c>
      <c r="O345" s="12">
        <v>0</v>
      </c>
      <c r="P345" s="13">
        <v>0</v>
      </c>
      <c r="R345" s="43"/>
    </row>
    <row r="346" spans="1:18" s="15" customFormat="1" x14ac:dyDescent="0.25">
      <c r="A346" s="7">
        <v>308</v>
      </c>
      <c r="B346" s="7">
        <v>304</v>
      </c>
      <c r="C346" s="8" t="s">
        <v>424</v>
      </c>
      <c r="D346" s="8" t="s">
        <v>558</v>
      </c>
      <c r="E346" s="8" t="s">
        <v>596</v>
      </c>
      <c r="F346" s="8" t="s">
        <v>601</v>
      </c>
      <c r="G346" s="9" t="s">
        <v>549</v>
      </c>
      <c r="H346" s="8" t="s">
        <v>602</v>
      </c>
      <c r="I346" s="7" t="s">
        <v>22</v>
      </c>
      <c r="J346" s="7" t="s">
        <v>19</v>
      </c>
      <c r="K346" s="10">
        <v>3</v>
      </c>
      <c r="L346" s="12">
        <v>0</v>
      </c>
      <c r="M346" s="10">
        <v>13</v>
      </c>
      <c r="N346" s="13">
        <v>1</v>
      </c>
      <c r="O346" s="12">
        <v>0</v>
      </c>
      <c r="P346" s="13">
        <v>0</v>
      </c>
      <c r="R346" s="43"/>
    </row>
    <row r="347" spans="1:18" s="15" customFormat="1" x14ac:dyDescent="0.25">
      <c r="A347" s="7">
        <v>309</v>
      </c>
      <c r="B347" s="7">
        <v>305</v>
      </c>
      <c r="C347" s="8" t="s">
        <v>424</v>
      </c>
      <c r="D347" s="8" t="s">
        <v>558</v>
      </c>
      <c r="E347" s="8" t="s">
        <v>596</v>
      </c>
      <c r="F347" s="8" t="s">
        <v>603</v>
      </c>
      <c r="G347" s="9" t="s">
        <v>662</v>
      </c>
      <c r="H347" s="8" t="s">
        <v>604</v>
      </c>
      <c r="I347" s="7" t="s">
        <v>22</v>
      </c>
      <c r="J347" s="7" t="s">
        <v>19</v>
      </c>
      <c r="K347" s="10">
        <v>1</v>
      </c>
      <c r="L347" s="12">
        <v>0</v>
      </c>
      <c r="M347" s="10">
        <v>25</v>
      </c>
      <c r="N347" s="13">
        <v>1</v>
      </c>
      <c r="O347" s="12">
        <v>0</v>
      </c>
      <c r="P347" s="13">
        <v>0</v>
      </c>
      <c r="R347" s="43"/>
    </row>
    <row r="348" spans="1:18" s="15" customFormat="1" x14ac:dyDescent="0.25">
      <c r="A348" s="7">
        <v>310</v>
      </c>
      <c r="B348" s="7">
        <v>306</v>
      </c>
      <c r="C348" s="8" t="s">
        <v>424</v>
      </c>
      <c r="D348" s="8" t="s">
        <v>558</v>
      </c>
      <c r="E348" s="8" t="s">
        <v>596</v>
      </c>
      <c r="F348" s="8" t="s">
        <v>603</v>
      </c>
      <c r="G348" s="9" t="s">
        <v>662</v>
      </c>
      <c r="H348" s="8" t="s">
        <v>604</v>
      </c>
      <c r="I348" s="7" t="s">
        <v>22</v>
      </c>
      <c r="J348" s="7" t="s">
        <v>19</v>
      </c>
      <c r="K348" s="10">
        <v>1</v>
      </c>
      <c r="L348" s="12">
        <v>0</v>
      </c>
      <c r="M348" s="10">
        <v>0</v>
      </c>
      <c r="N348" s="13">
        <v>0</v>
      </c>
      <c r="O348" s="12">
        <v>0</v>
      </c>
      <c r="P348" s="13">
        <v>0</v>
      </c>
      <c r="R348" s="43"/>
    </row>
    <row r="349" spans="1:18" s="15" customFormat="1" x14ac:dyDescent="0.25">
      <c r="A349" s="7">
        <v>311</v>
      </c>
      <c r="B349" s="7">
        <v>307</v>
      </c>
      <c r="C349" s="8" t="s">
        <v>424</v>
      </c>
      <c r="D349" s="8" t="s">
        <v>558</v>
      </c>
      <c r="E349" s="8" t="s">
        <v>605</v>
      </c>
      <c r="F349" s="8" t="s">
        <v>606</v>
      </c>
      <c r="G349" s="9" t="s">
        <v>636</v>
      </c>
      <c r="H349" s="8" t="s">
        <v>39</v>
      </c>
      <c r="I349" s="7" t="s">
        <v>22</v>
      </c>
      <c r="J349" s="7" t="s">
        <v>196</v>
      </c>
      <c r="K349" s="10">
        <v>0.2</v>
      </c>
      <c r="L349" s="12">
        <v>142557800</v>
      </c>
      <c r="M349" s="10">
        <v>0</v>
      </c>
      <c r="N349" s="13">
        <v>2.7665916894302377E-2</v>
      </c>
      <c r="O349" s="12">
        <v>7943200</v>
      </c>
      <c r="P349" s="13">
        <v>5.5719153915113728E-2</v>
      </c>
      <c r="R349" s="43"/>
    </row>
    <row r="350" spans="1:18" s="15" customFormat="1" x14ac:dyDescent="0.25">
      <c r="A350" s="7">
        <v>312</v>
      </c>
      <c r="B350" s="7">
        <v>308</v>
      </c>
      <c r="C350" s="8" t="s">
        <v>424</v>
      </c>
      <c r="D350" s="8" t="s">
        <v>558</v>
      </c>
      <c r="E350" s="8" t="s">
        <v>605</v>
      </c>
      <c r="F350" s="8" t="s">
        <v>607</v>
      </c>
      <c r="G350" s="9" t="s">
        <v>549</v>
      </c>
      <c r="H350" s="8" t="s">
        <v>608</v>
      </c>
      <c r="I350" s="7" t="s">
        <v>22</v>
      </c>
      <c r="J350" s="7" t="s">
        <v>19</v>
      </c>
      <c r="K350" s="10">
        <v>0.33</v>
      </c>
      <c r="L350" s="12">
        <v>29700000</v>
      </c>
      <c r="M350" s="10">
        <v>6.6</v>
      </c>
      <c r="N350" s="13">
        <v>1</v>
      </c>
      <c r="O350" s="12">
        <v>2500000</v>
      </c>
      <c r="P350" s="13">
        <v>8.4175084175084181E-2</v>
      </c>
      <c r="R350" s="43"/>
    </row>
    <row r="351" spans="1:18" s="15" customFormat="1" x14ac:dyDescent="0.25">
      <c r="A351" s="7">
        <v>313</v>
      </c>
      <c r="B351" s="7">
        <v>309</v>
      </c>
      <c r="C351" s="8" t="s">
        <v>424</v>
      </c>
      <c r="D351" s="8" t="s">
        <v>609</v>
      </c>
      <c r="E351" s="8" t="s">
        <v>610</v>
      </c>
      <c r="F351" s="8" t="s">
        <v>611</v>
      </c>
      <c r="G351" s="9" t="s">
        <v>644</v>
      </c>
      <c r="H351" s="8" t="s">
        <v>612</v>
      </c>
      <c r="I351" s="7" t="s">
        <v>18</v>
      </c>
      <c r="J351" s="7" t="s">
        <v>19</v>
      </c>
      <c r="K351" s="10">
        <v>3</v>
      </c>
      <c r="L351" s="12">
        <v>28539504</v>
      </c>
      <c r="M351" s="10">
        <v>0</v>
      </c>
      <c r="N351" s="13">
        <v>0</v>
      </c>
      <c r="O351" s="12">
        <v>0</v>
      </c>
      <c r="P351" s="13">
        <v>0</v>
      </c>
      <c r="R351" s="43"/>
    </row>
    <row r="352" spans="1:18" s="15" customFormat="1" x14ac:dyDescent="0.25">
      <c r="A352" s="7">
        <v>314</v>
      </c>
      <c r="B352" s="7">
        <v>310</v>
      </c>
      <c r="C352" s="8" t="s">
        <v>424</v>
      </c>
      <c r="D352" s="8" t="s">
        <v>609</v>
      </c>
      <c r="E352" s="8" t="s">
        <v>610</v>
      </c>
      <c r="F352" s="8" t="s">
        <v>611</v>
      </c>
      <c r="G352" s="9" t="s">
        <v>644</v>
      </c>
      <c r="H352" s="8" t="s">
        <v>613</v>
      </c>
      <c r="I352" s="7" t="s">
        <v>22</v>
      </c>
      <c r="J352" s="7" t="s">
        <v>19</v>
      </c>
      <c r="K352" s="10">
        <v>0</v>
      </c>
      <c r="L352" s="12">
        <v>0</v>
      </c>
      <c r="M352" s="10">
        <v>0</v>
      </c>
      <c r="N352" s="13">
        <v>0</v>
      </c>
      <c r="O352" s="12">
        <v>0</v>
      </c>
      <c r="P352" s="13">
        <v>0</v>
      </c>
      <c r="R352" s="43"/>
    </row>
    <row r="353" spans="1:123" s="15" customFormat="1" x14ac:dyDescent="0.25">
      <c r="A353" s="7">
        <v>315</v>
      </c>
      <c r="B353" s="7">
        <v>311</v>
      </c>
      <c r="C353" s="8" t="s">
        <v>424</v>
      </c>
      <c r="D353" s="8" t="s">
        <v>609</v>
      </c>
      <c r="E353" s="8" t="s">
        <v>610</v>
      </c>
      <c r="F353" s="8" t="s">
        <v>611</v>
      </c>
      <c r="G353" s="9" t="s">
        <v>644</v>
      </c>
      <c r="H353" s="8" t="s">
        <v>614</v>
      </c>
      <c r="I353" s="7" t="s">
        <v>22</v>
      </c>
      <c r="J353" s="7" t="s">
        <v>19</v>
      </c>
      <c r="K353" s="10">
        <v>0</v>
      </c>
      <c r="L353" s="12">
        <v>0</v>
      </c>
      <c r="M353" s="10">
        <v>0</v>
      </c>
      <c r="N353" s="13">
        <v>0</v>
      </c>
      <c r="O353" s="12">
        <v>0</v>
      </c>
      <c r="P353" s="13">
        <v>0</v>
      </c>
      <c r="R353" s="43"/>
    </row>
    <row r="354" spans="1:123" s="15" customFormat="1" x14ac:dyDescent="0.25">
      <c r="A354" s="7">
        <v>316</v>
      </c>
      <c r="B354" s="7">
        <v>312</v>
      </c>
      <c r="C354" s="8" t="s">
        <v>424</v>
      </c>
      <c r="D354" s="8" t="s">
        <v>609</v>
      </c>
      <c r="E354" s="8" t="s">
        <v>610</v>
      </c>
      <c r="F354" s="8" t="s">
        <v>611</v>
      </c>
      <c r="G354" s="9" t="s">
        <v>644</v>
      </c>
      <c r="H354" s="8" t="s">
        <v>615</v>
      </c>
      <c r="I354" s="7" t="s">
        <v>18</v>
      </c>
      <c r="J354" s="7" t="s">
        <v>19</v>
      </c>
      <c r="K354" s="10">
        <v>4</v>
      </c>
      <c r="L354" s="12">
        <v>0</v>
      </c>
      <c r="M354" s="10">
        <v>0</v>
      </c>
      <c r="N354" s="13">
        <v>0</v>
      </c>
      <c r="O354" s="12">
        <v>0</v>
      </c>
      <c r="P354" s="13">
        <v>0</v>
      </c>
      <c r="R354" s="43"/>
    </row>
    <row r="355" spans="1:123" s="15" customFormat="1" x14ac:dyDescent="0.25">
      <c r="A355" s="7">
        <v>317</v>
      </c>
      <c r="B355" s="7">
        <v>313</v>
      </c>
      <c r="C355" s="8" t="s">
        <v>424</v>
      </c>
      <c r="D355" s="8" t="s">
        <v>609</v>
      </c>
      <c r="E355" s="8" t="s">
        <v>610</v>
      </c>
      <c r="F355" s="8" t="s">
        <v>611</v>
      </c>
      <c r="G355" s="9" t="s">
        <v>644</v>
      </c>
      <c r="H355" s="8" t="s">
        <v>616</v>
      </c>
      <c r="I355" s="7" t="s">
        <v>18</v>
      </c>
      <c r="J355" s="7" t="s">
        <v>19</v>
      </c>
      <c r="K355" s="10">
        <v>3</v>
      </c>
      <c r="L355" s="12">
        <v>159723529</v>
      </c>
      <c r="M355" s="10">
        <v>0</v>
      </c>
      <c r="N355" s="13">
        <v>3.4220169310713103E-2</v>
      </c>
      <c r="O355" s="12">
        <v>6258438</v>
      </c>
      <c r="P355" s="13">
        <v>3.918294342219298E-2</v>
      </c>
      <c r="R355" s="43"/>
    </row>
    <row r="356" spans="1:123" s="15" customFormat="1" x14ac:dyDescent="0.25">
      <c r="A356" s="7">
        <v>318</v>
      </c>
      <c r="B356" s="7">
        <v>314</v>
      </c>
      <c r="C356" s="8" t="s">
        <v>424</v>
      </c>
      <c r="D356" s="8" t="s">
        <v>609</v>
      </c>
      <c r="E356" s="8" t="s">
        <v>617</v>
      </c>
      <c r="F356" s="8" t="s">
        <v>618</v>
      </c>
      <c r="G356" s="9" t="s">
        <v>549</v>
      </c>
      <c r="H356" s="8" t="s">
        <v>619</v>
      </c>
      <c r="I356" s="7" t="s">
        <v>22</v>
      </c>
      <c r="J356" s="7" t="s">
        <v>19</v>
      </c>
      <c r="K356" s="10">
        <v>2</v>
      </c>
      <c r="L356" s="12">
        <v>65200000</v>
      </c>
      <c r="M356" s="10">
        <v>2</v>
      </c>
      <c r="N356" s="13">
        <v>1</v>
      </c>
      <c r="O356" s="12">
        <v>3200000</v>
      </c>
      <c r="P356" s="13">
        <v>4.9079754601226995E-2</v>
      </c>
      <c r="R356" s="43"/>
    </row>
    <row r="357" spans="1:123" s="15" customFormat="1" x14ac:dyDescent="0.25">
      <c r="A357" s="7">
        <v>319</v>
      </c>
      <c r="B357" s="7">
        <v>315</v>
      </c>
      <c r="C357" s="8" t="s">
        <v>424</v>
      </c>
      <c r="D357" s="8" t="s">
        <v>609</v>
      </c>
      <c r="E357" s="8" t="s">
        <v>617</v>
      </c>
      <c r="F357" s="8" t="s">
        <v>620</v>
      </c>
      <c r="G357" s="9" t="s">
        <v>644</v>
      </c>
      <c r="H357" s="8" t="s">
        <v>621</v>
      </c>
      <c r="I357" s="7" t="s">
        <v>22</v>
      </c>
      <c r="J357" s="7" t="s">
        <v>19</v>
      </c>
      <c r="K357" s="10">
        <v>2</v>
      </c>
      <c r="L357" s="12">
        <v>0</v>
      </c>
      <c r="M357" s="10">
        <v>0</v>
      </c>
      <c r="N357" s="13">
        <v>0</v>
      </c>
      <c r="O357" s="12">
        <v>0</v>
      </c>
      <c r="P357" s="13">
        <v>0</v>
      </c>
      <c r="R357" s="43"/>
    </row>
    <row r="358" spans="1:123" s="15" customFormat="1" x14ac:dyDescent="0.25">
      <c r="A358" s="7">
        <v>320</v>
      </c>
      <c r="B358" s="7">
        <v>316</v>
      </c>
      <c r="C358" s="8" t="s">
        <v>424</v>
      </c>
      <c r="D358" s="8" t="s">
        <v>609</v>
      </c>
      <c r="E358" s="8" t="s">
        <v>622</v>
      </c>
      <c r="F358" s="8" t="s">
        <v>623</v>
      </c>
      <c r="G358" s="9" t="s">
        <v>644</v>
      </c>
      <c r="H358" s="8" t="s">
        <v>624</v>
      </c>
      <c r="I358" s="7" t="s">
        <v>22</v>
      </c>
      <c r="J358" s="7" t="s">
        <v>19</v>
      </c>
      <c r="K358" s="10">
        <v>1</v>
      </c>
      <c r="L358" s="12">
        <v>0</v>
      </c>
      <c r="M358" s="10">
        <v>0</v>
      </c>
      <c r="N358" s="13">
        <v>0</v>
      </c>
      <c r="O358" s="12">
        <v>0</v>
      </c>
      <c r="P358" s="13">
        <v>0</v>
      </c>
      <c r="R358" s="43"/>
    </row>
    <row r="359" spans="1:123" s="15" customFormat="1" x14ac:dyDescent="0.25">
      <c r="A359" s="7">
        <v>321</v>
      </c>
      <c r="B359" s="7">
        <v>317</v>
      </c>
      <c r="C359" s="8" t="s">
        <v>424</v>
      </c>
      <c r="D359" s="8" t="s">
        <v>609</v>
      </c>
      <c r="E359" s="8" t="s">
        <v>622</v>
      </c>
      <c r="F359" s="8" t="s">
        <v>625</v>
      </c>
      <c r="G359" s="9" t="s">
        <v>644</v>
      </c>
      <c r="H359" s="8" t="s">
        <v>626</v>
      </c>
      <c r="I359" s="7" t="s">
        <v>22</v>
      </c>
      <c r="J359" s="7" t="s">
        <v>19</v>
      </c>
      <c r="K359" s="10">
        <v>0</v>
      </c>
      <c r="L359" s="12">
        <v>0</v>
      </c>
      <c r="M359" s="10">
        <v>0</v>
      </c>
      <c r="N359" s="13">
        <v>0</v>
      </c>
      <c r="O359" s="12">
        <v>0</v>
      </c>
      <c r="P359" s="13">
        <v>0</v>
      </c>
      <c r="R359" s="43"/>
    </row>
    <row r="360" spans="1:123" s="15" customFormat="1" x14ac:dyDescent="0.25">
      <c r="A360" s="7">
        <v>322</v>
      </c>
      <c r="B360" s="7">
        <v>318</v>
      </c>
      <c r="C360" s="8" t="s">
        <v>424</v>
      </c>
      <c r="D360" s="8" t="s">
        <v>609</v>
      </c>
      <c r="E360" s="8" t="s">
        <v>622</v>
      </c>
      <c r="F360" s="8" t="s">
        <v>620</v>
      </c>
      <c r="G360" s="9" t="s">
        <v>644</v>
      </c>
      <c r="H360" s="8" t="s">
        <v>627</v>
      </c>
      <c r="I360" s="7" t="s">
        <v>22</v>
      </c>
      <c r="J360" s="7" t="s">
        <v>19</v>
      </c>
      <c r="K360" s="10">
        <v>4</v>
      </c>
      <c r="L360" s="12">
        <v>630000000</v>
      </c>
      <c r="M360" s="10">
        <v>0</v>
      </c>
      <c r="N360" s="13">
        <v>0</v>
      </c>
      <c r="O360" s="12">
        <v>0</v>
      </c>
      <c r="P360" s="13">
        <v>0</v>
      </c>
      <c r="R360" s="43"/>
    </row>
    <row r="361" spans="1:123" s="15" customFormat="1" x14ac:dyDescent="0.25">
      <c r="A361" s="7">
        <v>323</v>
      </c>
      <c r="B361" s="7">
        <v>319</v>
      </c>
      <c r="C361" s="8" t="s">
        <v>424</v>
      </c>
      <c r="D361" s="8" t="s">
        <v>609</v>
      </c>
      <c r="E361" s="8" t="s">
        <v>622</v>
      </c>
      <c r="F361" s="8" t="s">
        <v>628</v>
      </c>
      <c r="G361" s="9" t="s">
        <v>644</v>
      </c>
      <c r="H361" s="8" t="s">
        <v>629</v>
      </c>
      <c r="I361" s="7" t="s">
        <v>22</v>
      </c>
      <c r="J361" s="7" t="s">
        <v>19</v>
      </c>
      <c r="K361" s="10">
        <v>1</v>
      </c>
      <c r="L361" s="12">
        <v>0</v>
      </c>
      <c r="M361" s="10">
        <v>0</v>
      </c>
      <c r="N361" s="13">
        <v>0</v>
      </c>
      <c r="O361" s="12">
        <v>0</v>
      </c>
      <c r="P361" s="13">
        <v>0</v>
      </c>
      <c r="R361" s="43"/>
    </row>
    <row r="362" spans="1:123" s="15" customFormat="1" x14ac:dyDescent="0.25">
      <c r="A362" s="7">
        <v>324</v>
      </c>
      <c r="B362" s="7">
        <v>320</v>
      </c>
      <c r="C362" s="8" t="s">
        <v>424</v>
      </c>
      <c r="D362" s="8" t="s">
        <v>609</v>
      </c>
      <c r="E362" s="8" t="s">
        <v>622</v>
      </c>
      <c r="F362" s="8" t="s">
        <v>630</v>
      </c>
      <c r="G362" s="9" t="s">
        <v>644</v>
      </c>
      <c r="H362" s="8" t="s">
        <v>631</v>
      </c>
      <c r="I362" s="7" t="s">
        <v>22</v>
      </c>
      <c r="J362" s="7" t="s">
        <v>19</v>
      </c>
      <c r="K362" s="10">
        <v>1120</v>
      </c>
      <c r="L362" s="12">
        <v>0</v>
      </c>
      <c r="M362" s="10">
        <v>0</v>
      </c>
      <c r="N362" s="13">
        <v>0</v>
      </c>
      <c r="O362" s="12">
        <v>0</v>
      </c>
      <c r="P362" s="13">
        <v>0</v>
      </c>
      <c r="R362" s="43"/>
    </row>
    <row r="367" spans="1:123" s="17" customFormat="1" x14ac:dyDescent="0.25">
      <c r="A367" s="1"/>
      <c r="B367" s="1"/>
      <c r="C367" s="5"/>
      <c r="D367" s="5"/>
      <c r="E367" s="5"/>
      <c r="F367" s="5"/>
      <c r="G367" s="5"/>
      <c r="H367" s="6"/>
      <c r="I367" s="1"/>
      <c r="J367" s="1"/>
      <c r="K367" s="3"/>
      <c r="L367" s="4"/>
      <c r="M367" s="3"/>
      <c r="N367" s="1"/>
      <c r="O367" s="4"/>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row>
    <row r="369" spans="1:123" s="17" customFormat="1" x14ac:dyDescent="0.25">
      <c r="A369" s="1"/>
      <c r="B369" s="1"/>
      <c r="C369" s="5"/>
      <c r="D369" s="5"/>
      <c r="E369" s="5"/>
      <c r="F369" s="5"/>
      <c r="G369" s="5"/>
      <c r="H369" s="6"/>
      <c r="I369" s="1"/>
      <c r="J369" s="1"/>
      <c r="K369" s="3"/>
      <c r="L369" s="4"/>
      <c r="M369" s="3"/>
      <c r="N369" s="1"/>
      <c r="O369" s="4"/>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row>
  </sheetData>
  <sheetProtection algorithmName="SHA-512" hashValue="WPIq+MadQMbJucepdchxhfSUg30JDSAFSB/dItxgKwIrpEVvC0Akc/Hx+wTAvi43f+slp4+8TRTK9QQRU8FkNA==" saltValue="B0SO7pnIhqlNR7oKumR7ZA==" spinCount="100000" sheet="1" objects="1" scenarios="1"/>
  <mergeCells count="4">
    <mergeCell ref="F26:F30"/>
    <mergeCell ref="D16:K17"/>
    <mergeCell ref="M37:P37"/>
    <mergeCell ref="K37:L37"/>
  </mergeCells>
  <pageMargins left="0.70866141732283472" right="0.70866141732283472" top="0.74803149606299213" bottom="0.74803149606299213" header="0.31496062992125984" footer="0.31496062992125984"/>
  <pageSetup paperSize="9" orientation="portrait" r:id="rId1"/>
  <headerFooter>
    <oddFooter>&amp;CElaborado por: Natalia Gracia Mancera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Gracia M</dc:creator>
  <cp:lastModifiedBy>Natalia Gracia M</cp:lastModifiedBy>
  <dcterms:created xsi:type="dcterms:W3CDTF">2021-05-13T19:52:21Z</dcterms:created>
  <dcterms:modified xsi:type="dcterms:W3CDTF">2021-09-13T17:54:45Z</dcterms:modified>
</cp:coreProperties>
</file>