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1460" activeTab="0"/>
  </bookViews>
  <sheets>
    <sheet name="Para Entregar" sheetId="1" r:id="rId1"/>
  </sheets>
  <definedNames>
    <definedName name="_xlnm.Print_Area" localSheetId="0">'Para Entregar'!$B$2:$L$392</definedName>
  </definedNames>
  <calcPr fullCalcOnLoad="1"/>
</workbook>
</file>

<file path=xl/sharedStrings.xml><?xml version="1.0" encoding="utf-8"?>
<sst xmlns="http://schemas.openxmlformats.org/spreadsheetml/2006/main" count="5729" uniqueCount="900">
  <si>
    <t>PLAN ANUAL DE ADQUISICIONES</t>
  </si>
  <si>
    <t>A. INFORMACIÓN GENERAL DE LA ENTIDAD</t>
  </si>
  <si>
    <t>Nombre</t>
  </si>
  <si>
    <t>MUNICIPIO DE CAJICÁ</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</si>
  <si>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</si>
  <si>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</si>
  <si>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2 No. 4-07-PALACIO MUNICIPAL-CAJICÁ- CUNDINAMARCA</t>
  </si>
  <si>
    <t>Teléfono</t>
  </si>
  <si>
    <t>Página web</t>
  </si>
  <si>
    <t>www.cajica-cundinamarca.gov.co</t>
  </si>
  <si>
    <t>Misión y visión</t>
  </si>
  <si>
    <t xml:space="preserve">MISION: El Municipio de Cajicá, tiene como Misión Institucional cumplir las funciones que le establece la Constitución Política y las leyes, prestar los servicios públicos que le sean asignados, desarrollar las obras que demande el progreso local, ordenar el desarrollo de su territorio, promover la participación comunitaria, responder por el mejoramiento y bienestar social, cultural y de la calidad de vida de sus habitantes, mediante la elaboración y adopción de planes, programas y proyectos y la gestión de los servicios a su cargo.                                                                                                            VISIÓN: Cajicá en los próximos 10 años se identificará como un municipio incluyente, seguro, competitivo y sostenible, líder en Cundinamarca y a nivel nacional. El progreso en Cajicá se caracterizará por el respeto a los derechos humanos, el acceso de todas y todos a una educación de calidad, la cobertura a diversos niveles de atención médica, una participación digna en la vida productiva del municipio, disponibilidad de vivienda con servicios básicos, el derecho a vivir sin violencia, y la protección del medio ambiente. Todas y todos tendrán una participación activa en la transformación del municipio; siendo el progreso una responsabilidad social.  </t>
  </si>
  <si>
    <t>Perspectiva estratégica</t>
  </si>
  <si>
    <t>Atender de manera oportuna y eficiente las necesidades y problemas de la comunidad, promoviendo el desarrollo sostenible del territorio, en busca del bienestar de la población con equidad, en especial de aquellos en situación más vulnerable, teniendo como prioridad el progreso con responsabilidad social. 
El Programa de Gobierno “Progreso con Responsabilidad Social” se sustenta en cuatro ejes estratégicos, por medio de los cuales buscaremos alcanzar los objetivos y metas planeadas mediante la ejecución de proyectos:
• Seguridad
• Seguridad Humana (Educación, Salud, Empleo, bienestar, cultura y turismo, recreación, deporte y aprovechamiento del tiempo libre, Participación comunitaria)
• Servicios Públicos e Infraestructura
• Sostenibilidad Ambiental 
La entidad cuenta con una sola sede en el Municipio de Cajicá-Cundinamarca. Todas las compran se centralizan en el Municipio de Cajicá y la logística es asumida por la entidad y/o el contratista cuando sea necesario. La entidad realiza la gestión contractual mediante la Dirección de Contratos y Convenios, dentro de la Secretaría General. La entidad cuenta con una planta de personal de 109 cargos y un presupuesto anual de $ 58,034,439,264 para la vigencia 2016</t>
  </si>
  <si>
    <t>Información de contacto</t>
  </si>
  <si>
    <t>MUNICIPIO DE CAJICÁ- SECRETARÍA GENERAL- DIRECCIÓN DE CONTRATOS Y CONVENIOS- Luz Aida Perez Gómez- Director de Contratos y Convenios- Calle 2 No. 4-07 Palacio Municipal Cajicá- contratoscajica@gmail.com</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</si>
  <si>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</si>
  <si>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</si>
  <si>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</si>
  <si>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</si>
  <si>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</si>
  <si>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30 de Enero de 2016</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</si>
  <si>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</si>
  <si>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</si>
  <si>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</si>
  <si>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</si>
  <si>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</si>
  <si>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</si>
  <si>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</si>
  <si>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</si>
  <si>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</si>
  <si>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</si>
  <si>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</si>
  <si>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</si>
  <si>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Ejecucion del plan anual de capacitación 2016</t>
  </si>
  <si>
    <t>10 MESES</t>
  </si>
  <si>
    <t>Selección abreviada</t>
  </si>
  <si>
    <t>Propios</t>
  </si>
  <si>
    <t>NO</t>
  </si>
  <si>
    <t>N/A</t>
  </si>
  <si>
    <t>SECRETARÍA GENERAL- Dra. Luz Aida Perez Torres- Calle 2 No. 4-07 Palacio Municipal- 8795356 Ext. 105</t>
  </si>
  <si>
    <t>Ejecucion del plan anual de bienestar social 2016</t>
  </si>
  <si>
    <t>Ejecucion del plan de incentivos 2016</t>
  </si>
  <si>
    <t>1MES</t>
  </si>
  <si>
    <t>Dotación funcionarios y funcionarios del COB Cajicá</t>
  </si>
  <si>
    <t>9 MESES</t>
  </si>
  <si>
    <t>RECARGA DE EXTINTORES,  INSTALACION DE SEÑALIZACION, DOTACION DE BOTIQUINES Y COMPRA DE DICHOS ELEMENTOS REQUERIDOS</t>
  </si>
  <si>
    <t>2 MESES</t>
  </si>
  <si>
    <t>SUMINISTRO DE ELEMENTOS DE PROTECCION A FUNCIONARIOS DEL COB DE CAJICA</t>
  </si>
  <si>
    <t>PRESTACION DE SERVICIOS MÉDICOS CON ESPECIALISTAS EN MEDICINA DEL TRABAJO O SALUD OCUPACIONAL PARA LA REALIZACION DE EVALUACIONES MÉDICAS OCUPACIONALES A LOS FUNCIONARIOS DE LA ADMINISTRACIÒN MUNICIPAL DE CAJICÀ</t>
  </si>
  <si>
    <t>PRESTACION DE SERVICIOS PROFESIONALES PARA IMPLEMENTACION DEL SG-SST DE ACUERDO A LO ESTABLECIDO EN EL  DECRETO 1443 DE 2014</t>
  </si>
  <si>
    <t>Contratación Directa</t>
  </si>
  <si>
    <t>Contratacion personal de apoyo archivo</t>
  </si>
  <si>
    <t>11 MESES</t>
  </si>
  <si>
    <t>SECRETARÍA GENERAL E- Dra. Luz Aida Perez Torres- Calle 2 No. 4-07 Palacio Municipal- 8795356 Ext. 105</t>
  </si>
  <si>
    <t>Contratacion personal de apoyo sistemas</t>
  </si>
  <si>
    <t>Contratacion personal de apoyo prensa</t>
  </si>
  <si>
    <t>Contratacion personal de apoyo correspondencia</t>
  </si>
  <si>
    <t>Contratacion personal de apoyo ventanilla</t>
  </si>
  <si>
    <t>Contratacion personal de apoyo conductores</t>
  </si>
  <si>
    <t>Contratacion personal de apoyo almacen</t>
  </si>
  <si>
    <t>Contrato Prestación de servicios profesionales en medicina veterinaria para apoyar los programas de tenencia responsable de animales en el municipio de Cajicá</t>
  </si>
  <si>
    <t>10 meses</t>
  </si>
  <si>
    <t xml:space="preserve">PROPIOS </t>
  </si>
  <si>
    <t>Dora Ines Luengas  Becerra- Secretaria de Ambiente y Desarrollo Económico Calle 2 N° 4-07 
secretariaambiente@cajica-cundinamarca.gov.co</t>
  </si>
  <si>
    <t>Contrato Prestación de servicios profesionales en medicina veterinaria para apoyar el programa productivo agropecuarios en el municipio de Cajicá</t>
  </si>
  <si>
    <t>Contrato Prestación de servicios de apoyo para recuperar, conservar y vigilar la red de cuerpos superficiales de agua (vallados) y la red de quebradas en el municipio de Cajicá.</t>
  </si>
  <si>
    <t>Contrato prestación de servicios para apoyar el normal  funcionamiento del coso municipal y apoyar el proyecto de tenencia de animales en el municipio de Cajicá.</t>
  </si>
  <si>
    <t>Contrato Prestación de servicios para realizar labores de limpieza y mantenimiento de los cuerpo superficiales de agua (vallados) y servicios de apoyo operativo a los proyectos agropecuarios en el municipio de Cajicá.</t>
  </si>
  <si>
    <t>Contrato Prestación de servicios como operarario del tractor en el municipio de Cajicá.</t>
  </si>
  <si>
    <t>Contrato Prestación de servicios profesionales para la actualización de empresarios generadores de empleo en el municipio de Cajicá, apoyo al programa de empleo y realización de capacitaciones en temas de vinculación laboral.</t>
  </si>
  <si>
    <t>Contrato Prestación de servicios de apoyo a la gestión administrativa de la secretaria de Ambiente y Desarrollo Económico del municipio de Cajicá.</t>
  </si>
  <si>
    <t xml:space="preserve">Contrato de prestación de servicios de un profesional  en las siguientes  áreas ecología, trabajo social,  biología,  ingeniero forestal,  ingeniero ambiental, administrados ambiental, ingeniero catastral etc.  para apoyar la compra de predios de interés ambiental en le municipio de Cajicá   </t>
  </si>
  <si>
    <t>Contrato de prestación de servicios para apoyar los programas de educación ambiental en el municipio de Cajicá</t>
  </si>
  <si>
    <t>11 meses</t>
  </si>
  <si>
    <t xml:space="preserve">Contrato de prestación de servicios profesionales para el desarrollo de los programas, proyectos y actividades ambientales en el municipio de Cajicá </t>
  </si>
  <si>
    <t>12 meses</t>
  </si>
  <si>
    <t xml:space="preserve">Contrato prestación de servicios para apoyar el normal  funcionamiento del vivero municipal y apoyar los programas de reforestacion en el municipio </t>
  </si>
  <si>
    <t>Convenio con una Universidad para formular y ejecutar al 100%, el plan municipal de productividad y competitividad durante el cuatrenio.</t>
  </si>
  <si>
    <t>Compra de dotación e insumos para fortalecer las asociaciones, Fortalecer y apoyar agremiaciones comerciales, artesanales, agropecuarios  y mipymes a través de la realización de 2 estrategias anuales.</t>
  </si>
  <si>
    <t>1 mes</t>
  </si>
  <si>
    <t>Subasta</t>
  </si>
  <si>
    <t>Participación en  ferias nacionales y tres ferias municipales (cumpleaños de Cajicá, Día del campesino, Feria Navideña)y celebracion del dia de los artesanos,  para fortalecer los canales de comercialización en el municipio a través de la realización de dos estrategias anuales.</t>
  </si>
  <si>
    <t>8 meses</t>
  </si>
  <si>
    <t>Compra de tres modulos interactivos para fortalecer y mantener la pagina web de empleo anualmente.</t>
  </si>
  <si>
    <t>Compra de Medicamentos e insumos para proyectos agropecuarios para apoyar a pequeños y medianos productores agricolas y pecuarios ecologica</t>
  </si>
  <si>
    <t>Celebración de convenios interadministrativos con universidad para adoptar el SIGAM y el CIDEA</t>
  </si>
  <si>
    <t>Foro Calentamiento Global para realizar una campaña anual de sensibilización para disminuir los factores que influyen en el calentamiento global</t>
  </si>
  <si>
    <t>Contrato de obra para el traslado del coso municipal</t>
  </si>
  <si>
    <t>6 meses</t>
  </si>
  <si>
    <t xml:space="preserve">Compra de Medicamentos, insumos, equipos y herramientas  para el coso municipal dentro del programa de tenencia responsable </t>
  </si>
  <si>
    <t>Contrato Celebración Día Internacional de los animales</t>
  </si>
  <si>
    <t>Contrato de esterilizaciones para niveles 1 y 2 del sisben</t>
  </si>
  <si>
    <t xml:space="preserve"> Celebración día del Campesino y compra de incentivos para los productores agropecuarios del municipio de Cajicá </t>
  </si>
  <si>
    <t xml:space="preserve">Contrato de suministros y elementos  para fortalecer  los proyectos PRAES Y PROCEDAS en el municipio de cajica </t>
  </si>
  <si>
    <t xml:space="preserve">Compra de los predios avaluados por la secretaría de Planeación para adquirir  en zonas de reserva e interes ambiental </t>
  </si>
  <si>
    <t>3 meses</t>
  </si>
  <si>
    <t>Contrato de maquinaria para la rehabilitación de la red de quebradas del municipio.</t>
  </si>
  <si>
    <t xml:space="preserve">Contrato de mantenimiento de zonas de interés  ambiental  para  erradicación de eucalipto y  mantenimiento del material vegetal sembrado en estos predios  </t>
  </si>
  <si>
    <t>Lictación pública</t>
  </si>
  <si>
    <t xml:space="preserve">Compra de material vegetal nativo y frutales para fortalecer los  programas de reforestacion en el municipio  de Cajicá </t>
  </si>
  <si>
    <t>Minima cuantia</t>
  </si>
  <si>
    <t>Compra de un vehículo tipo camioneta doble cabina para el normal funcionamiento de la secretaria de ambiente y desarrollo económico de Cajicá</t>
  </si>
  <si>
    <t>2meses</t>
  </si>
  <si>
    <t>Contrato de compra de equipos para fortalecer los proyectos productivos agropecuarios y ambientales  en el municIpio de Cajicá</t>
  </si>
  <si>
    <t>2 meses</t>
  </si>
  <si>
    <t xml:space="preserve">Contratación para la elaboración del Estudio de impacto ambiental EIA, para la operación y funcionamiento de la PTARD Calahorra  </t>
  </si>
  <si>
    <t>Concurso de méritos</t>
  </si>
  <si>
    <t>Contrato para la implementacion del sistema de monitoreo y alerta temprana del rio Bogotá y Río Frío</t>
  </si>
  <si>
    <t>5 meses</t>
  </si>
  <si>
    <t xml:space="preserve">Contrato  suministros de alimentos para apoyar los eventos, jornadas de capacitacion realizados por la Secretaria de Ambiente y Desarrollo Economico </t>
  </si>
  <si>
    <t>DOS CONTRATOS DE PRESTACIÓN DE SERVICIO COMO APOYO ADMINISTRATIVO Y OPERATIVO AL CUERPO OFICIAL DE BOMBEROS (COBC)</t>
  </si>
  <si>
    <t>FEBRERO DE 2016</t>
  </si>
  <si>
    <t xml:space="preserve">11 MESES </t>
  </si>
  <si>
    <t>CONTRATACION DIRECTA</t>
  </si>
  <si>
    <t xml:space="preserve">Secretario  de Gobierno - Elizabeth Vargas Gómez - Tel. 3138890934 </t>
  </si>
  <si>
    <t xml:space="preserve">PRESTAR EL SERVICIO DE APOYO A LA DIRECCIÓN DE SEGURIDAD Y CONVIVENCIA CIUDADANA  Y GESTION DEL RIESGO.  </t>
  </si>
  <si>
    <t xml:space="preserve">Secretario  de Gobierno- Elizabeth Vargas Gómez -    Tel. 3138890934 </t>
  </si>
  <si>
    <t xml:space="preserve">PRESTAR SUS SERVICIOS PROFESIONALES PARA LA CREACIÓN DE  POLITICA PUBLICA DE VICTIMAS, PLAN DE ACCIÓN TERRITORIAL </t>
  </si>
  <si>
    <t>FEBRERO  DE 2016</t>
  </si>
  <si>
    <t xml:space="preserve">Secretario  de Gobierno- Elizabeth Vargas Gómez -   Tel. 3138890934 </t>
  </si>
  <si>
    <t xml:space="preserve">PRESTAR EL SERVICIO PROFESINAL DE  APOYO A LA ALCALDÍA DE CAJICA PARA EL CUMPLIMIENTO DE LA LEY 418 DE 1997, LEY 62 DE 1993,  ACTUALIZACION DE LA POLITICA PÚBLICA DE SEGURIDAD PARA EL MUNICIPIO Y EL DISEÑO DE  ESTRATEGIAS  DE EDUCACIÓN CIUDADANA PARA LA SEGURIDAD VIAL Y CONFORMACION DE FRENTES DE SEGURIDAD , EJERCER CONTROL CENTRO DE MONITOREO . COP. </t>
  </si>
  <si>
    <t xml:space="preserve">06  MESES </t>
  </si>
  <si>
    <t>Secretario de Gobierno - Elizabeth Vargas Gómez-        Tel. 3138890934</t>
  </si>
  <si>
    <t>CUATRO CONTRATOS DE PRESTACION DE SERVICIO  COMO APOYO PARA EL MONITOREO DEL SISTEMA DE CAMARAS UBICADAS EN SITIOS ESTRATEGICOS A TRAVES DE LA CENTRAL DE OPERACIONES ( cop)</t>
  </si>
  <si>
    <t xml:space="preserve">CONTRATACION DIRECTA </t>
  </si>
  <si>
    <r>
      <rPr>
        <sz val="11"/>
        <color indexed="8"/>
        <rFont val="Calibri"/>
        <family val="2"/>
      </rPr>
      <t>PRESTAR SERVICIO DE APOYO A LA OFICIA DE PARTICIPACION CIUDADANA EN CADA UNO DE LOS PROGRAMAS QUE SE ADELANTAN DESDE ESTA OFICINA</t>
    </r>
    <r>
      <rPr>
        <sz val="11"/>
        <color indexed="10"/>
        <rFont val="Calibri"/>
        <family val="2"/>
      </rPr>
      <t xml:space="preserve">  . </t>
    </r>
  </si>
  <si>
    <t>FEBEREO DE 2016</t>
  </si>
  <si>
    <t xml:space="preserve"> 11 MESES </t>
  </si>
  <si>
    <t>Secretaria de Gobierno- Elizabeth Vargas Gómez - Tel. 313 8890934</t>
  </si>
  <si>
    <t xml:space="preserve">ADECUACIÓN CAI  DE POLICÍA  Y DOTACION  </t>
  </si>
  <si>
    <t xml:space="preserve"> FEBRERO 2016 </t>
  </si>
  <si>
    <t xml:space="preserve"> 03 MESES</t>
  </si>
  <si>
    <t>selección abreviada</t>
  </si>
  <si>
    <t>Secrerario de Gobierno - elizabeth Vargas Gómez -   Tel. 3138890934</t>
  </si>
  <si>
    <t xml:space="preserve">CONVENIO AUX BACHILL.ERES  CON EL DEPARTAMENTO CUNDINAMARCA </t>
  </si>
  <si>
    <t>ENERO  DE 2016</t>
  </si>
  <si>
    <t xml:space="preserve">N/A </t>
  </si>
  <si>
    <t>contratación directa</t>
  </si>
  <si>
    <t>Secretaria de Gobierno- Elizabeth Vargas Gómez-      Tel. 3138890934</t>
  </si>
  <si>
    <t>CONVENIO AUX REGUL.ARES CON EL DEPARTAMENTO CUNDINAMARCA</t>
  </si>
  <si>
    <t>Secretario de Gobierno-  Elizabeth Vargas Gómez -    Tel. 3138890934</t>
  </si>
  <si>
    <t xml:space="preserve">COMPRA Y MANTENIMIENTO ALARMAS  COMUNITARIAD </t>
  </si>
  <si>
    <t>Secretario  de Gobierno- Elizabeth Vargas Gómez</t>
  </si>
  <si>
    <t xml:space="preserve">CAMPAÑAS DE SOCIALIZACION POR CUADRANTES  </t>
  </si>
  <si>
    <t>Secretario de Gobierno - Elizabeth Vargas Gómez -      Tel. 3138890934</t>
  </si>
  <si>
    <t xml:space="preserve">COMPRA DE CAMARAS DE SEGURIDAD </t>
  </si>
  <si>
    <t xml:space="preserve">FEBRERO DE 2016 </t>
  </si>
  <si>
    <t xml:space="preserve">Secretario de Gobierno-  Elizabeth Vargas Gómez . Tel. 3138890934 </t>
  </si>
  <si>
    <t xml:space="preserve"> COMPRA DE  AVANTELES PARA LA FUERZA PUBLICA  </t>
  </si>
  <si>
    <t>Secretario de Gobierno- Elizabeth Vargas Gómez .     Tel. 3138890934</t>
  </si>
  <si>
    <t xml:space="preserve">ALIMENTACION PARA LA FUERZA PUBLICA QUE PRESTA  APOYO A DIFERENTES ACTIVIDADES DE LA ALCALDIA MUNICIPAL </t>
  </si>
  <si>
    <t>Secretario de Gobierno-  Elizabeth Vargas Gómez  -  Tel. 3138890934</t>
  </si>
  <si>
    <t xml:space="preserve">ELEMENTOS DE DOTACIÓN Y FORTALECIMIENTO DE LA FUERZA PUBLICA  </t>
  </si>
  <si>
    <t>Secretario de Gobierno- Elizabeth Vargas Gómez  -Tel 3138890934</t>
  </si>
  <si>
    <t>FORTALECIMIENTOS ESCUELAS SEGURIDAD COMUNITARIA ( DOTACION</t>
  </si>
  <si>
    <t>MARZO  DE 2016</t>
  </si>
  <si>
    <t xml:space="preserve">MINIMA CUANTIA   </t>
  </si>
  <si>
    <t xml:space="preserve">Secretario de Gobierno-  Elizabeth Vargas Gómez  - Tel. 3138890934 </t>
  </si>
  <si>
    <t xml:space="preserve">CONTRATO IMPLEMENTACION PLAN DE CULTURA CIUDADANA </t>
  </si>
  <si>
    <t>MARZO   DE 2016</t>
  </si>
  <si>
    <t xml:space="preserve">Secretario de Gobierno-Elizabeth vargas Gómez - Tel. 3138890934 </t>
  </si>
  <si>
    <t xml:space="preserve">SUMINISTRO DE COMBUSTIBLE VEHICULOS FUERZA PUBLICA </t>
  </si>
  <si>
    <t>Secretario de Gobierno. ElizabethVargas Gómez.Tel. 313 8890934</t>
  </si>
  <si>
    <t>MANTENIMIENTO DE VEHICULOS DE LA FUERZA PUBLICA ,</t>
  </si>
  <si>
    <t>Secretario de Gobierno- Elizabeth Vargas Gómez .     Tel. 313 8890934</t>
  </si>
  <si>
    <t xml:space="preserve">ELEMENTOS DE ASEO PARA LA FUERZA PUBLICA </t>
  </si>
  <si>
    <t xml:space="preserve">ENERO DE 2016 </t>
  </si>
  <si>
    <t xml:space="preserve">Secretario de Gobierno- Elizabeth vargas Gómez . Tel. 3138890934 </t>
  </si>
  <si>
    <t>PAPELERÍA Y TONNER PARA LA FUERZA PUBLICA</t>
  </si>
  <si>
    <t xml:space="preserve">Secretario de Gobierno- Eelizabeth Vargas Gómez .   Tel. 3138890934 </t>
  </si>
  <si>
    <t>CONSULTORIA ELABORACION DE ESTUDIO PARA CREACION ORGANISMO DE TRANSITO Y TRANSPORTE DEL MUNICIPIO DE CAJICA</t>
  </si>
  <si>
    <t>ENERO DE 2016</t>
  </si>
  <si>
    <t xml:space="preserve"> N/A</t>
  </si>
  <si>
    <t xml:space="preserve">Secretario de Gobierno- Elizabeth vargas Gómez  - Tel. 3138890934 </t>
  </si>
  <si>
    <t xml:space="preserve">ADQUISICIÓN DE EQUIPOS COMO APOYO AL CUERPO OFICIAL DE BOMBEROS, PARA LA CORRECTA ATENCIÓN DE EMERGENCIAS.. </t>
  </si>
  <si>
    <t xml:space="preserve">Secretario  de Gobierno - Elizabeth Vargas Gómez  - Tel. 3138890934 </t>
  </si>
  <si>
    <t>ACTUALIZACION DEL MAPA DE RIESGO, PLAN LOCAL DE EMERGENCIA Y CONTINGENCIA , CAPACITACION AL CONSEJO MUNICIPAL DE GESTION DEL RIESGO.</t>
  </si>
  <si>
    <t xml:space="preserve">Secretario  de Gobierno- Elizabeth Vargas Gómez    - Tel. 3138890934 </t>
  </si>
  <si>
    <t>CAPACITACION PARA EL CUERPO OFICIAL DE BOMBEROS.</t>
  </si>
  <si>
    <t xml:space="preserve">MINIMA CUANTIA </t>
  </si>
  <si>
    <t>Secretaria de Gobierno- Elizabeth vargas Gómez- tel. 3138890934</t>
  </si>
  <si>
    <t xml:space="preserve">REFRIGERIOS  PARA EVENTOS Y CAPACITACIONES GESTION DEL RIESGO  </t>
  </si>
  <si>
    <t xml:space="preserve">MINIMA CUANTÍA </t>
  </si>
  <si>
    <t>PROPIOS</t>
  </si>
  <si>
    <t xml:space="preserve">Secretario  de Gobierno-  Elizabeth Vargas Gómez  - Tel. 3138890934 </t>
  </si>
  <si>
    <t xml:space="preserve">CONVENIO ADQUISICIÓN BOTE CON LA E.P.C </t>
  </si>
  <si>
    <t>Secretaria de Gobierno- Elizabeth Vargas Gómez-  Tel. 3138890934</t>
  </si>
  <si>
    <t xml:space="preserve">FORTALECIMIENTO DE LAS JUNTAS DE ACCIÓN COMUNAL - UNA  CAPACITACION </t>
  </si>
  <si>
    <t xml:space="preserve">FEBRERO  DE 2016 </t>
  </si>
  <si>
    <t xml:space="preserve">MININMA CUANTIA </t>
  </si>
  <si>
    <t>Secretario de Gobierno - Elizabeth vargas Gómez- Tel. 3138890934</t>
  </si>
  <si>
    <t xml:space="preserve">UNA CAPACITACION PARA ASOJUNTAS </t>
  </si>
  <si>
    <t>Secretario de Gobierno - Elizabeth Vargas Gómez - Tel. 3138890934</t>
  </si>
  <si>
    <t xml:space="preserve">REFRIGERIOS  PARA  CAPACITACION DE COMUNALES  </t>
  </si>
  <si>
    <t>no</t>
  </si>
  <si>
    <t xml:space="preserve">Secretario  de Gobierno- Elizabeth vargas Gómez  - Tel. 3138890934 </t>
  </si>
  <si>
    <t xml:space="preserve">CELEBRACION DEL DÍA NACIONAL DE LAS JUNTAS DE ACCION COMUNAL </t>
  </si>
  <si>
    <t>ENERO  DEL 2016</t>
  </si>
  <si>
    <t xml:space="preserve">NO </t>
  </si>
  <si>
    <t xml:space="preserve"> FORTALECIMIENTO CONSEJO TERRITORIAL DE PLANEACION Y CONSEJO MUNICIPAL DE POLITICA SOCIAL Y CONSEJO CONSULTIVO DE ORDENEMIENTO TERRITORIAL</t>
  </si>
  <si>
    <t>VICTIMAS  - ATENCION A VICTIMAS</t>
  </si>
  <si>
    <t>Contratación de servicios de Apoyo Técnico como Gestoras de Calidad de Vida en Salud para el desarrollo de la Estrategia Vigilancia del Riesgo en el Ambito Familiar y demás líneas de acción que requieran de su intervención dentro del Plan de Intervenciones Colectivas (PIC)  2016 (8 Tecnicos)</t>
  </si>
  <si>
    <t>FEBRERO</t>
  </si>
  <si>
    <t>INGRESOS CORRIENTES DE LIBRE DESTINACION</t>
  </si>
  <si>
    <t xml:space="preserve">Clara Ines Venegas A.
secretariadesalud@cajica-cundinamarca.Luz Helena Moreno g.
saludpublicaencajica@gmail.com
</t>
  </si>
  <si>
    <t>Realizar y desarrollar las acciones de Vigilancia en Salud Pública, AIPEI, EVS   y demás líneas de acción que requieran de su intervención dentro del Plan de Intervenciones Colectivas (PIC) 2016.</t>
  </si>
  <si>
    <t>INGRESOS CORRIENTES DE LIBRE DESTINACION Y RENDIMIENTOS DE SGP</t>
  </si>
  <si>
    <t>Desarrollo de las Estrategias de Plan Ampliado de Inmunizaciones, Salud Sexual y Reproductiva y demás líneas de acción que requieran de su intervención dentro del Plan de Intervenciones Colectivas (PIC) 2016.</t>
  </si>
  <si>
    <t>INGRESOS CORRIENTES DE LIBRE DESTINACION Y SGP SALUD</t>
  </si>
  <si>
    <t>Servicios de Apoyo como Digitadora para el desarrollo de la Estrategia de Nutrición y demás líneas de acción que requieran de su intervención dentro del Plan de Intervenciones Colectivas (PIC) 2016.</t>
  </si>
  <si>
    <t>Servicios Profesionales para el desarrollo de la Estrategia de Nutrición y demás líneas de acción que requieran de su intervención dentro del Plan de Intervenciones Colectivas (PIC)  2016.</t>
  </si>
  <si>
    <t>Servicios profesionales para el desarrollo de las Estrategias de Salud Sexual y Reproductiva, VRAF  y demás líneas de acción que requieran de su intervención dentro del Plan de Intervenciones Colectivas (PIC) 2016.</t>
  </si>
  <si>
    <t>Servicios profesionales para el desarrollo de las Estrategias de AIEPI, EVS Tuberculosis y lepra y demás líneas de acción que requieran de su intervención dentro del Plan de Intervenciones Colectivas (PIC) 2016.</t>
  </si>
  <si>
    <t>Procesos de socialización y divulgación del Plan Decenal de Salud Pública 2012 - 2021 y demás líneas de acción que requieran de su intervención dentro del Plan de Intervenciones Colectivas (PIC) 2016.</t>
  </si>
  <si>
    <t>MARZO</t>
  </si>
  <si>
    <t>7 meses</t>
  </si>
  <si>
    <t>Desarrollo de las Estrategias de Salud Oral, Escuelas saludables y demás líneas de acción que requieran de su intervención dentro del Plan de Intervenciones Colectivas (PIC) 2016.</t>
  </si>
  <si>
    <t>Desarrollo de las Estrategias de Salud Mental,  Salud Laboral y demás líneas de acción que requieran de su intervención dentro del Plan de Intervenciones Colectivas (PIC) 2016.</t>
  </si>
  <si>
    <t>8 MESES</t>
  </si>
  <si>
    <t>Desarrollo de las Estrategias de Salud Mental, Gestión PIC, Salud Laboral y demás líneas de acción que requieran de su intervención dentro del Plan de Intervenciones Colectivas (PIC) 2016.</t>
  </si>
  <si>
    <t>Contratación de servicios profesionales  para el desarrollo de las Estrategias de Promoción Social y demás líneas de acción que requieran de su intervención dentro del Plan de Intervenciones Colectivas (PIC) 2016.</t>
  </si>
  <si>
    <t>Desarrollo de las Estrategias de Participación Comunitaria, Estilos de Vida Saludable,  y demás líneas de acción que requieran de su intervención dentro del Plan de Intervenciones Colectivas (PIC) 2016.</t>
  </si>
  <si>
    <t xml:space="preserve">Clara Ines Venegas A.
secretariadesalud@cajica-cundinamarca. Luz Helena Moreno g.
saludpublicaencajica@gmail.com
</t>
  </si>
  <si>
    <t>Contratación de Servicios profesionales para el desarrollo de las Estrategias de  Estilos de Vida Saludable y demás líneas de acción que requieran de su intervención, dentro del Plan de Intervenciones Colectivas (PIC) 2016.</t>
  </si>
  <si>
    <t>Contratación de Servicios de apoyo técnico para el desarrollo de la Estrategia de Emergencias y Desastres y demás líneas de acción que requieran de su intervención dentro del Plan de Intervenciones Colectivas (PIC) 2016.</t>
  </si>
  <si>
    <t>Digitadora para el desarrollo de la Estrategia de Vigilancia del Riesgo en el Ambito Familiar y demás líneas de acción que requieran de su intervención dentro del Plan de Intervenciones Colectivas (PIC) 2016.</t>
  </si>
  <si>
    <t>Desarrollo de las acciones de Saneamiento Ambiental,   y demás líneas de acción que requieran de su intervención dentro del Plan de Intervenciones Colectivas (PIC) 2016.</t>
  </si>
  <si>
    <t>Ejecución de acciones de Promoción de Salud Sexual y Reproductiva, Salud Mental, Estilos de Vida Saludable, Salud Oral, Plan Ampliado de Inmunizaciones, Escuela Saludable, AIEPI y demás líneas de acción que requieran de su intervención, dentro del Plan de Intervenciones Colectivas (PIC) 2016 en el municipio de Cajicá de acuerdo a la normatividad vigente.</t>
  </si>
  <si>
    <t xml:space="preserve">Prestación de servicios de impresión de material institucional para la divulgación de las diferentes actividades de Salud Pública realizando información, educación y comunicación de las mismas. </t>
  </si>
  <si>
    <t>PROCESO DE MINIMA CUANTIA</t>
  </si>
  <si>
    <t>Adquisición de insumos de impresión y  papeleria para desarrollar las prioridades de Salud Pública y demás líneas de acción que requieran de su intervención dentro del Plan de Intervenciones Colectivas (PIC) 2016.</t>
  </si>
  <si>
    <t>CONTRATACION DE SERVICIOS PROFESIONALES CON EL PROPOSITO DE APOYAR EL PROGRAMA DE GESTION ADMINISTRATIVA Y DE CONOCIMIENTO DE LA SECRETARIA DE SALUD DEL MUNICIPIO DE CAJICA</t>
  </si>
  <si>
    <t>11.5 MESES</t>
  </si>
  <si>
    <t>RECURSOS PROPIOS</t>
  </si>
  <si>
    <t>Clara Ines Venegas A.
secretariadesalud@cajica-cundinamarca.gov.co
Sandra Milena Ortiz D.
direccionaseguramiento@cajica-cundinamarca.gov.co
8837077 Ext. 7000-7001</t>
  </si>
  <si>
    <t>CONTRATACION DE SERVICIOS PROFESIONALES CON EL PROPOSITO DE BRINDAR ASESORIA JURIDICA EN LOS DIFERENTES ASUNTOS DE LA SECRETARIA DE SALUD DEL MUNICIPIO DE CAJICA</t>
  </si>
  <si>
    <t>10.5 MESES</t>
  </si>
  <si>
    <t xml:space="preserve">Clara Ines Venegas A.
secretariadesalud@cajica-cundinamarca.gov.co
</t>
  </si>
  <si>
    <t xml:space="preserve">PRESTACION DE SERVICIOS PROFESIONALES CON EL PROPOSITO DE REALIZAR EL CONTROL, SEGUIMIENTO Y ADMINISTRACION PRESUPUESTAL Y CONTABLE AL FONDO LOCAL DE SALUD DEL MUNICIPIO DE CAJICA  </t>
  </si>
  <si>
    <t>CONTRATACION DE SERVICIOS PROFESIONALES PARA REALIZAR LA ADMINISTRACION DEL SISTEMA DE INFORMACION DE ASEGURAMIENTO EN SALUD DEL MUNICIPIO DE CAJICA</t>
  </si>
  <si>
    <t>COLJUEGOS</t>
  </si>
  <si>
    <t>CONTRATACION DE SERVICIOS DE APOYO A LAS ACTIVIDADES DE ARCHIVO DE LA SECRETARIA DE SALUD DEL MUNICIPIO DE CAJICA (DOS PERSONAS)</t>
  </si>
  <si>
    <t>RECURSOS PROPIOS  - COLJUEGOS</t>
  </si>
  <si>
    <t>CONTRATACION DE SERVICIOS PROFESIONALES PARA LA ADMINISTRACION DEL SISTEMA DE INFORMACION DE LOS PROGRAMAS DE SALUD PUBLICA Y DESARROLLO DE SERVICIOS DE LA SECRETARIA DE SALUD EN EL MUNICIPIO DE CAJICA</t>
  </si>
  <si>
    <t>PRESTACION DE SERVICIOS PARA BRINDAR APOYO TECNICO, ADMINISTRATIVO Y FINANCIERO A LOS PROCESOS DE ASEGURAMIENTO Y DESARROLLO DE SERVICIOS EN LA SECRETARIA DE SALUD EN EL MUNICIPIO DE CAJICA</t>
  </si>
  <si>
    <t>MANTENIMIENTO, CAPACITACION Y SOPORTE TECNICO AL SISTEMA DE CONTROL Y ADMINISTRACION DEL REGIMEN SUBSIDIADO “SICRESUB”</t>
  </si>
  <si>
    <t xml:space="preserve">CONTRATACION DE SERVICIOS CON EL FIN DE REALIZAR ACOMPAÑAMIENTO EN LA IMPLEMENTACION DEL PROCESO DE ACREDITACION EN CALIDAD DE LA SECRETARIA DE SALUD DEL MUNICIPIO DE CAJICA </t>
  </si>
  <si>
    <t xml:space="preserve">RECURSOS PROPIOS </t>
  </si>
  <si>
    <t>Clara Ines Venegas A.
secretariadesalud@cajica-cundinamarca.gov.co
8837077 Ext. 7000-7001</t>
  </si>
  <si>
    <t>SUMINISTRO DE ALIMENTOS Y BEBIDAS A LA SECRETARIA DE SALUD PARA ASEGURAR EL CORRECTO DESARROLLO DE ACTIVIDADES DE ATENCION ESPECIAL DENTRO DE LOS EJES PROGRAMATICOS DE LA DEPENDENCIA</t>
  </si>
  <si>
    <t>SELECCIÓN ABREVIADA</t>
  </si>
  <si>
    <t>PRESTACION DE SERVICIOS PROFESIONALES PARA DESARROLLAR L SALUD PUBLICA Y BRINDAR APOYO EN EL ANALISIS DE INFORMACION EN SALUD EN EL MUNICIPIO DE CAJICA</t>
  </si>
  <si>
    <t xml:space="preserve">DESARROLLAR LAS ACCIONES CONTEMPLADAS PARA LA SEMANA INSTITUCIONAL PARA LA PREVENCIÓN Y DISMINUCIÓN DE MUERTES POR CÁNCER DE CÉRVIX, MAMA, PRÓSTATA Y GÁSTRICO EN EL MUNCIPIO DE CAJICA </t>
  </si>
  <si>
    <t>AGOSTO DE 2016</t>
  </si>
  <si>
    <t>2.5  MESES</t>
  </si>
  <si>
    <t>85151700
80101602</t>
  </si>
  <si>
    <t>DESARROLLAR UN PROYECTO DE INVESTIGACION EN SALUD EN EL MUNICIPIO DE CAJICA</t>
  </si>
  <si>
    <t>CONCURSO DE MERITOS</t>
  </si>
  <si>
    <t>RECURSO PROPIOS</t>
  </si>
  <si>
    <t>PRESTACION DE LOS SERVICIOS DE SALUD  DE PRIMER NIVEL DE COMPLEJIDAD A LA POBLACION SIN SEGURIDAD SOCIAL EN SALUD DEL MUNICIPIO DE CAJICA</t>
  </si>
  <si>
    <t>CONTRATACION DIRECTA - CONTRATO INTERADMINISTRATIVO E.S.E</t>
  </si>
  <si>
    <t>SGP DESTINACION ESPECIFICA</t>
  </si>
  <si>
    <t>EJECUCION DEL PROGRAMA RUTA SALUDABLE EN EL MUNICIPIO DE CAJICA</t>
  </si>
  <si>
    <t>CUMPLIMIENTO DE METAS DE PRODUCCIÓN DE SERVICIOS DE SALUD Y DE GESTION FINANCIERA EN LA EJECUCIÓN DE LOS RECURSOS POR CONCEPTO DE APORTES PATRONALES DE QUE TRATA EL ARTICULO 3 DE LA LEY 1608 DE 2013,  EL ARTICULO 8 DEL DECRETO 196 DE 2013 Y LA RESOLUCIÓN 3489 DE 2013</t>
  </si>
  <si>
    <t>MARZO DE 2016</t>
  </si>
  <si>
    <t>CONTRATACION DIRECTA - CONTRATO INTERADMINISTRATIVO</t>
  </si>
  <si>
    <t>COMPROMISO PRESUPUESTAL PARA GARANTIZAR LA CONTINUIDAD DE LOS AFILIADOS AL REGIMEN SUBSIDIADO DE LA POBLACION DEL MUNICIPIO DE CAJICA EN EL 2016</t>
  </si>
  <si>
    <t>12 MESES</t>
  </si>
  <si>
    <t xml:space="preserve">SGP, FOSYGA , ETESA SSF, RENTAS DE DPTO,CAJAS DE COMPENSACION, ESFUERZO PROPIO </t>
  </si>
  <si>
    <t>ARRENDAMIENTO DE UN (1) BIEN INMUEBLE UBICADO EN EL CASCO URBANO DEL MUNICIPIO, PARA EL FUNCIONAMIENTO DE LA SECRETARÍA DE SALUD</t>
  </si>
  <si>
    <t>ADQUISICION DE MOBILIARIO PARA EL CORRECTO DESARROLLO DE ACTIVIDADES DE LOS EJES PROGRAMATICOS DE LA DEPENDENCIA</t>
  </si>
  <si>
    <t>3 MESES</t>
  </si>
  <si>
    <t>ADQUISICION DE HERRAMIENTAS TECNOLOGICAS QUE SIRVAN DE SOPORTE AL CORRECTO DESARROLLO DE LAS ACTIVIDADES DE LOS EJES PROGRAMATICOS DE LA DEPENDENCIA</t>
  </si>
  <si>
    <t>PRESTACION DE SERVICIOS PARA FORTALECER EL PROCESO DE PROMOCION DE LA AFILIACION AL SISTEMA GENERAL DE SEGURIDAD SOCIAL EN SALUD EN EL MUNICIPIO DE CAJICA.</t>
  </si>
  <si>
    <t>PRESTACION DE SERVICIOS PROFESIONALES PARA FORTALECER Y BRINDAR APOYO A LOS MECANISMOS DE PARTICIPACION SOCIAL DE LA SECRETARIA DE SALUD DEL MUNICIPIO DE CAJICA</t>
  </si>
  <si>
    <t>ACTUALIZACION DEL MODULO DE BANCO DE PROYECTOS</t>
  </si>
  <si>
    <t>Febrero  de 2016</t>
  </si>
  <si>
    <t>Septiembre de 2016</t>
  </si>
  <si>
    <t>SUMINISTROS</t>
  </si>
  <si>
    <t>N.A</t>
  </si>
  <si>
    <t>Clara Ines Venegas A.
secretariadesalud@cajica-cundinamarca.gov.co
Sandra Milena Ortiz D.
direccionaseguramiento@cajica-cundinamarca.gov.co</t>
  </si>
  <si>
    <t>CONSTRUCCIÓN Y/O ADECUACIÓN INSTALACIONES SECRETARIA DE PLANEACIÓN</t>
  </si>
  <si>
    <t>Mayo de 2016</t>
  </si>
  <si>
    <t>Diciembre de 2016</t>
  </si>
  <si>
    <t xml:space="preserve">SERVICIOS DE EDIFICACIÓN, CONSTRUCCIÓN DE INSTALACIONES Y MANTENIMIENTO </t>
  </si>
  <si>
    <t>nydiacorredor@gmail.com</t>
  </si>
  <si>
    <t>SERVICIO DE CORREO SECRETARIA DE PLANEACIÓN</t>
  </si>
  <si>
    <t>SERVICIOS DE TRANSPORTE, ALMACENAJE Y CORREO</t>
  </si>
  <si>
    <t>PRESTACIÓN DE SERVICIOS PROFESIONALES Y ASESORIA EN PLANEACIÓN ESTRATEGICA</t>
  </si>
  <si>
    <t>CONSULTORIA</t>
  </si>
  <si>
    <t>PRESTACIÓN DE SERVICIOS PROFESIONALES Y ASESORIA PARA LA ELABORACIÓN DEL PLAN DE DESARROLLO MUNICIPAL</t>
  </si>
  <si>
    <t>APOYO A LA SECRETARIA DE PLANEACION EN CUANTO A: LA PRESTACIÓN DE SERVICIOS PROFESIONALES ESPECIALIZADOS  EN LOS TEMAS PROPIOS DE LAS FUNCIONES DE LA SECRETARÍA DE PLANEACIÓN DEL MUNICIPIO DE CAJICÁ.</t>
  </si>
  <si>
    <t>PRESTACION DE SERVICIOS</t>
  </si>
  <si>
    <t>DOS CONTRATOS DE PRESTACION DE SERVICIOS  PROFESIONALES DE APOYO EN LAS FUNCIONES PROPIAS DE LA DIRECCIÓN DE URBANISMO DE LA SECRETARÍA DE PLANEACIÓN DEL MUNICIPIO DE CAJICA. REVISION ARQUITECTONICA DE PROYECTOS</t>
  </si>
  <si>
    <t>PRESTAR SERVICIOS PROFESIONALES DE APOYO EN LAS FUNCIONES PROPIAS DE LA DIRECCIÓN DE URBANISMO DE LA SECRETARÍA DE PLANEACIÓN DEL MUNICIPIO DE CAJICA. REVISION ESTRUCTURAL</t>
  </si>
  <si>
    <t>PRESTAR SERVICIOS DE APOYO ASISTENCIAL EN LAS FUNCIONES PROPIAS DEL DESPACHO DE LA SECRETARÍA DE PLANEACIÓN DEL MUNICIPIO DE CAJICA.</t>
  </si>
  <si>
    <t>PRESTAR SERVICIOS DE APOYO EN LAS LABORES DE INSPECCIÓN DE OBRA E INFRACCIONES URBANÍSITCAS, DEMÁS TRÁMITES QUE LO REQUIERAN Y DE NOTIFICACIONES A LOS USUARIOS DE LA SECRETARÍA DE PLANEACIÓN DEL MUNICIPIO DE CAJICÁ.</t>
  </si>
  <si>
    <t>PRESTAR  SERVICIOS DE APOYO PARA LAS LABORES DE RADICACIÓN DE PROYECTOS URBANÍSTICOS Y LOS ANEXOS RESPECTIVOS ASI COMO LA ADMINISTRACIÓN DEL ARCHIVO DE LA SECRETARÍA DE PLANEACIÓN DEL MUNICIPIO DE CAJICA</t>
  </si>
  <si>
    <t>DOS CONTRATOS DE PRESTACION DE SERVICIOS  DE APOYO EN EL PROCESO DE ENCUESTAS CON LA NUEVA METODOLOGÍA DEL SISBÉN VERSIÓN III A LOS DIFERENTES GRUPOS FAMILIARES DENTRO DEL MUNICIPIO DE CAJICÁ</t>
  </si>
  <si>
    <t>DOS CONTRATOS DE PRESTACION DE SERVICIOS DE APOYO A LA GESTIÓN EN  LA ATENCIÓN A  USUARIOS Y FOCALIZACIÓN DE LOS POSIBLES BENEFICIARIOS DE LOS DIFERENTES PROGRAMAS SOCIALES  DENTRO DE LA NUEVA METODOLOGÍA DEL SISBEN</t>
  </si>
  <si>
    <t>PRESTAR SERVICIOS PROFESIONALES DE APOYO PARA LA IMPLEMENTACIÓN DE LOS SISTEMAS DE INFORMACIÓN GEOGRÁFICA Y EN LA ELABORACIÓN DE BASES Y MODELOS CARTOGRÁFICOS DE LA SECRETARÍA DE PLANEACIÓN DEL MUNICIPIO DE CAJICA</t>
  </si>
  <si>
    <t>PRESTAR SERVICIOS PROFESIONALES DE APOYO PARA LA ACTUALIZACIÓN Y CARGUE DE INFORMACIÓN A LA PLATAFORMA SUI EN LA SECRETARÍA DE PLANEACIÓN Y LA SECRETARIA DE HACIENDA</t>
  </si>
  <si>
    <t>PRESTAR SERVICIOS PROFESIONALES DE APOYO PARA LA ACTUALIZACIÓN Y CARGUE DE INFORMACIÓN A LA PLATAFORMA SICEP EN LA SECRETARÍA DE PLANEACIÓN</t>
  </si>
  <si>
    <t>GESTIÓN DE EVENTOS</t>
  </si>
  <si>
    <t>SERVICIOS DE GESTIÓN, SERVICIOS PROFESIONALES DE EMPRESA Y SERVICIOS ADMINISTRATIVOS</t>
  </si>
  <si>
    <t>LICENCIA DE ACTUALIZACION DE ARGYS ON LINE</t>
  </si>
  <si>
    <t>Mayo  de 2016</t>
  </si>
  <si>
    <t>CONTRATO DE CONSULTORIA PARA REALIZAR LA ACTUALIZACION DE LA ESTRATIFICACION MUNICIPAL</t>
  </si>
  <si>
    <t>CONTRATO DE CONSULTORIA PARA REALIZAR LA ACTUALIZACION DE LA NOMENCLATURA VIAL Y DOMICILIARIA DEL MUNICIPIO</t>
  </si>
  <si>
    <t>ESTUDIOS PARA LA DETERMINACION DE LA COTA MAXIMA DE INUNDACION  PARA LA ESCOMBRERA MUNICIPAL</t>
  </si>
  <si>
    <t>SERVICIOS BASADOS EN INGENIERIA</t>
  </si>
  <si>
    <t>Servicios de avaluos de inmuebles</t>
  </si>
  <si>
    <t>PUBLICIDAD IMPRESA</t>
  </si>
  <si>
    <t>Marzo de 2016</t>
  </si>
  <si>
    <t>SERVICIOS EDITORIALES, DE ARTES GRAFICAS Y BELLAS ARTES</t>
  </si>
  <si>
    <t>PUBLICIDAD EN PERIODICOS</t>
  </si>
  <si>
    <t>Suministro de refrigerios para los programas desarrollados en la secretaria de desarrollo social</t>
  </si>
  <si>
    <t xml:space="preserve">11.5 meses </t>
  </si>
  <si>
    <t>Licitación pública</t>
  </si>
  <si>
    <t xml:space="preserve">Propios </t>
  </si>
  <si>
    <t>Secretario de Desarrollo Social- Cesar Franz Rivera - Secretaria de Desarrollo Social- direcciondesarrollo@cajica-cundinamarca .gov.co- Tel 8795356 Ext. 127</t>
  </si>
  <si>
    <t xml:space="preserve">Publicidad (invitaciones, cartillas, pasacalles, carteleras, folletos, pendones) para los programas desarrollados en la secretaria de desarrollo social </t>
  </si>
  <si>
    <t xml:space="preserve">Minima cuantia </t>
  </si>
  <si>
    <t>Suministro de equipos, materiales, mobiliario, didacticos</t>
  </si>
  <si>
    <t>Cps profesionales de la oficina de mujer, equidad y género</t>
  </si>
  <si>
    <t xml:space="preserve">cps Apoyo Oficina Mujer y Genero </t>
  </si>
  <si>
    <t>Cps para manejar la oficina de adolescencia y juventud</t>
  </si>
  <si>
    <t>Cps enlace programa mas familias en accion</t>
  </si>
  <si>
    <t>Cps apoyo programa mas familias en acción</t>
  </si>
  <si>
    <t>Cps instructor banda marcial de la uaid</t>
  </si>
  <si>
    <t>Cps educativos y terapeuticos a menores con discapacidad sensorial</t>
  </si>
  <si>
    <t xml:space="preserve">Cps validación a jovenes, mujeres y adultos. </t>
  </si>
  <si>
    <t>Secretario de Desarrollo Social- Olga Viviana Guacaneme Ramírez- Secretaria de Desarrollo Social- viviana.guacaneme@cajica-cundinamarca .gov.co- Tel 8795356 Ext. 138</t>
  </si>
  <si>
    <t xml:space="preserve">Convenio de cooperación para aunar esfuerzos para el servicio de atención integral a las personas en condición de discapacidad. </t>
  </si>
  <si>
    <t>11,5 meses</t>
  </si>
  <si>
    <t>3 convenios de proteccion a personas en condicion de discapacidad con la beneficencia de cundinamarca</t>
  </si>
  <si>
    <t xml:space="preserve">12 meses </t>
  </si>
  <si>
    <t>Cps (3) como ludoeducadoras de las ludotecas del municipio de cajica</t>
  </si>
  <si>
    <t>11.5 meses</t>
  </si>
  <si>
    <t>Secretario de Desarrollo Social- Olga Viviana Guacaneme Ramírez- Secretaria de Desarrollo Social- viviana.guacaneme@cajica-cundinamarca .gov.co- Tel 8795356 Ext. 143</t>
  </si>
  <si>
    <t xml:space="preserve">Contrato Suministro dotación Ludotecas </t>
  </si>
  <si>
    <t>Selección Abreviada</t>
  </si>
  <si>
    <t xml:space="preserve">Suministro de paquetes alimentarios para el banco de alimentos cajicá. </t>
  </si>
  <si>
    <t>1 semana</t>
  </si>
  <si>
    <t xml:space="preserve">Cps terapeuticos a personas con discapacidad. </t>
  </si>
  <si>
    <t xml:space="preserve">Cps profesionales para la escuela de política y liderazgo </t>
  </si>
  <si>
    <t>Secretario de Desarrollo Social- Olga Viviana Guacaneme Ramírez- Secretaria de Desarrollo Social- viviana.guacaneme@cajica-cundinamarca .gov.co- Tel 8795356 Ext. 150</t>
  </si>
  <si>
    <t>Cps jornada de la no violencia contra la mujer</t>
  </si>
  <si>
    <t xml:space="preserve">Cps  para  el programa "cajicá fútbol en paz", generando la primera “escuela de barrismo social” dentro del municipio de cajica. </t>
  </si>
  <si>
    <t xml:space="preserve">10 meses </t>
  </si>
  <si>
    <t>Cps  para el apoyo logístico para garantizar el buen funcionamiento de las actividades a desarrollar en la semana de la juventud del municipio de cajicá.</t>
  </si>
  <si>
    <t xml:space="preserve">15 dias </t>
  </si>
  <si>
    <t>Mínima cuantía</t>
  </si>
  <si>
    <t>Cps para desarrollar la conferencia en el marco de la semana de la juventud del municipio de cajicá.</t>
  </si>
  <si>
    <t xml:space="preserve">5 dias </t>
  </si>
  <si>
    <t xml:space="preserve">Cps para el fortalecimiento del  consejo municipal de juventudes  </t>
  </si>
  <si>
    <t>1 meses</t>
  </si>
  <si>
    <t>Convenio de asociación restaurantes escolares</t>
  </si>
  <si>
    <t>180 días calendario escolar</t>
  </si>
  <si>
    <t xml:space="preserve">Cps (3)  comoprofesiones para laestimulacion y  prevención en los programas de primera infancia </t>
  </si>
  <si>
    <t>11  meses</t>
  </si>
  <si>
    <t>Secretario de Desarrollo Social- Olga Viviana Guacaneme Ramírez- Secretaria de Desarrollo Social- viviana.guacaneme@cajica-cundinamarca .gov.co- Tel 8795356 Ext. 161</t>
  </si>
  <si>
    <t xml:space="preserve">Transporte centros de desarrollo infantil manas y transporte escolar y educación superior </t>
  </si>
  <si>
    <t>Vigilancia centros de desarrollo infantil manas, milenium e i.e.d.</t>
  </si>
  <si>
    <t xml:space="preserve">Celebración día de los niños </t>
  </si>
  <si>
    <t>Celebración dia dulce</t>
  </si>
  <si>
    <t xml:space="preserve">Cps (3) hogares geriatricos </t>
  </si>
  <si>
    <t xml:space="preserve">CA capellania para el funcionameinto del programa de primera infancia </t>
  </si>
  <si>
    <t>11 meses y 15 dias</t>
  </si>
  <si>
    <t xml:space="preserve">Contratación Directa </t>
  </si>
  <si>
    <t xml:space="preserve">CO Mantenimiento  infraestructura de primera Infancia </t>
  </si>
  <si>
    <t xml:space="preserve">Minimima cuantia </t>
  </si>
  <si>
    <t xml:space="preserve">Suministro de equipos,terapeuticos para el banco de ayudas tecnicas </t>
  </si>
  <si>
    <t>Cps (2) monitora de ruta escolar</t>
  </si>
  <si>
    <t>Cps (7) técnicos para apoyo administrativo en las i.e.d. del municipio</t>
  </si>
  <si>
    <t xml:space="preserve">Cps (6) terapeutas para intervención con estudiantes que presenten  dificultades en sus procesos de aprendizaje </t>
  </si>
  <si>
    <t xml:space="preserve">Cps (6) instructores para el programa de  bandas musico marciales en las i.e.d. </t>
  </si>
  <si>
    <t xml:space="preserve">Cps (6) para manejar el programa de tics en las i.e.d. </t>
  </si>
  <si>
    <t xml:space="preserve">Cps (6) como psicólogos en las i.e.d. </t>
  </si>
  <si>
    <t>Cps (2) de apoyo para el mantenimiento del centro de desarrollo tecnológico</t>
  </si>
  <si>
    <t>Cps profesionales para liderar acciones que aumenten oferta y cobertura de programas de educacion superior en el centro de desarrollo tecnológico - politécnico de la sabana</t>
  </si>
  <si>
    <t>Cps (1) como auxiliar administrativa en el centro de desarrollo tecnológico - politécnico de la sabana</t>
  </si>
  <si>
    <t>Cps (1) como técnico de mantenimiento de las equipos y redes del centro de desarrollo tecnológico - politécnico de la sabana y del portal iteractivo</t>
  </si>
  <si>
    <t>Cps como apoyo educativo para el programa de aceleración en el aprendizaje</t>
  </si>
  <si>
    <t>Cps como ingeniero de sistemas para el mantenimiento de los equipos de cómputo de las i.e.d. del municipio</t>
  </si>
  <si>
    <t xml:space="preserve">Fortalecer el área de civismo, urbanidad, cultura ciudadana a los estudiantes y padres de familia a traves de la cartilla recordando a carreño  </t>
  </si>
  <si>
    <t>Cps para la implementación del proyecto del programa educativo - formativo de lectura y acceso a la plataforma virtual para 2930 estudiantes de los grados transicion,  primero y segundo de las i.e.d.  del municipio</t>
  </si>
  <si>
    <t>Cps para la implementación del proyecto de competencias comunicativas en el idioma inglés, dirigidos a los estudiantes de los grados sexto y septimo y centros de desarrollo infantil</t>
  </si>
  <si>
    <t>Convenio para conformar una alianza estratégica de cofinanciacion entre el municipio y el icetex para financiar el crédito de matrícula de la poblacion estudiantil que desee acceder a la financiación de sus estudios en educacion superior</t>
  </si>
  <si>
    <t>Capacitacion a docentes, padres de familia, directivos y estudiantes en procesos de convivencia ciudadana</t>
  </si>
  <si>
    <t>Aunar esfuerzos para el desarrollo de las actividades lúdicas y deportivas en las i.e.d. del municipio</t>
  </si>
  <si>
    <t xml:space="preserve">Cps campañas de prevencion </t>
  </si>
  <si>
    <t xml:space="preserve">8 meses </t>
  </si>
  <si>
    <t xml:space="preserve">Cps psicologa  </t>
  </si>
  <si>
    <t xml:space="preserve">Cps trabajador social  </t>
  </si>
  <si>
    <t xml:space="preserve">Cps terapeuta psicosocial  </t>
  </si>
  <si>
    <t xml:space="preserve">Cps para un sustanciador </t>
  </si>
  <si>
    <t xml:space="preserve">Cps Programa Prevencion uso de sustancias psicoactivas  en Instituciones Educativas y Municio  en General </t>
  </si>
  <si>
    <t xml:space="preserve">Cps tecnico archivo </t>
  </si>
  <si>
    <t xml:space="preserve">Cps hogares sustitutos </t>
  </si>
  <si>
    <t>Cps  Abogados  para Comisaria de Familia (2)</t>
  </si>
  <si>
    <t>Cps   Centro de Orientacion Luis  Amigo  ( Rehabilitacion)20  jovenes   a $ 1.181.275 cada cupo</t>
  </si>
  <si>
    <t xml:space="preserve">6 meses </t>
  </si>
  <si>
    <t>Cps foro de  Convivencia pacifica y Resolucion de Conflictos</t>
  </si>
  <si>
    <t>Cps celebracion semana del buen trato</t>
  </si>
  <si>
    <t xml:space="preserve">Convenio interinstitucional con zipaquira (cespa) </t>
  </si>
  <si>
    <t>12   meses</t>
  </si>
  <si>
    <t>Cps arriendo inmueble nueva comisaria de familia</t>
  </si>
  <si>
    <t>Adquisicion de equipos   tecnologicos (computadores, impresoras,fotocopiadora, telefonos etc)</t>
  </si>
  <si>
    <t>1  mes</t>
  </si>
  <si>
    <t>Muebles y enseres  para nueva comisaria de familia</t>
  </si>
  <si>
    <t>Adquisicion de  televisores, video beam y un portatil (2)</t>
  </si>
  <si>
    <t>Adquisicion, funcionamiento y puesta en marcha de un observatorio de familia- Comisaria de Familia</t>
  </si>
  <si>
    <t>2 mes</t>
  </si>
  <si>
    <t>Cps para promover la educacion superior en el municipio de cajica</t>
  </si>
  <si>
    <t xml:space="preserve">Cps para capacitacion en preincfes a los estudiante sdel grado 11 de las i.e.d. </t>
  </si>
  <si>
    <t xml:space="preserve">Cps para pormover la convivencia en los estudiante sde los grados sextos y septimos de las i.e.d. </t>
  </si>
  <si>
    <t>4 meses</t>
  </si>
  <si>
    <t xml:space="preserve">Salida recreativa con los adultos mayores y personas en condicion de discapacidad </t>
  </si>
  <si>
    <t xml:space="preserve">CPS para servicios funebre para dultos mayores </t>
  </si>
  <si>
    <t xml:space="preserve">11mes y15 días </t>
  </si>
  <si>
    <t>CPS  como coordinadora y fisioterapeuta del programa adulto mayor</t>
  </si>
  <si>
    <t xml:space="preserve">11 mes  </t>
  </si>
  <si>
    <t xml:space="preserve">CPS Como Coordinadora del Programa Adulto Mayor </t>
  </si>
  <si>
    <t xml:space="preserve">CPS Como psicologa  del Programa Adulto Mayor </t>
  </si>
  <si>
    <t xml:space="preserve">CPS Como apoyo al área de psicologia  del Programa Adulto Mayor </t>
  </si>
  <si>
    <t xml:space="preserve">CPS Como Trabajadora Social  del Programa Adulto Mayor </t>
  </si>
  <si>
    <t xml:space="preserve">CPS Como terapeuta ocupacional  del Programa Adulto Mayor </t>
  </si>
  <si>
    <t xml:space="preserve">CPS Como Nutricionista del Programa Adulto Mayor </t>
  </si>
  <si>
    <t xml:space="preserve">CPS Para desarrollar procesos pedagogicos </t>
  </si>
  <si>
    <t xml:space="preserve">CPS Como enfermera jefe  del Programa Adulto Mayor </t>
  </si>
  <si>
    <t xml:space="preserve"> cps de apoyo como extramurales para el programa adulto mayor</t>
  </si>
  <si>
    <t xml:space="preserve">Convenio con el instituto municipal de cultura y turismo para apoyar las actividades artisticas en el programa adulto mayor </t>
  </si>
  <si>
    <t>Convenio con el instituto municipal de recreacion y deporte para apoyar las actividades recreativas del programa adulto mayor</t>
  </si>
  <si>
    <t xml:space="preserve">celebracion días del adulto mayor </t>
  </si>
  <si>
    <t>PRESTACION DE SERVICIOS PROFESIONALES DE APOYO PARA LA REALIZACION  DEL PRIMER ENCUENTRO REGIONAL ¿MAS AÑOS A LA VIDA¿ PARA EL FORTALECIMIENTO DE LOS PROGRAMAS DIRIGIDOS HACIA EL ADULTO MAYOR</t>
  </si>
  <si>
    <t>Convenio para el funcionamiento del comedor comunitario del programa adulto mayor</t>
  </si>
  <si>
    <t>Adquisicion de plan completo para cuatro (4) funcionarios de la administracion de acuerdo al plan de bienestar e incentivos  2014</t>
  </si>
  <si>
    <t>15 DIAS</t>
  </si>
  <si>
    <t>SECRETARÍA GENERAL- Dr. Luis Gabriel Ramírez Fajardo- Secretario General- Calle 2 No. 4-07 Palacio Municipal- 8795356 Ext. 299</t>
  </si>
  <si>
    <t>Mantenimiento preventivo y correctivo de impresoras y equipos de la administracion municipal</t>
  </si>
  <si>
    <t>SECRETARÍA GENERAL- Dr. Luis Gabriel Ramírez Fajardo- Secretario General- Calle 2 No. 4-07 Palacio Municipal- 8795356 Ext. 298</t>
  </si>
  <si>
    <t>Ejecucion del plan de incentivos 2015</t>
  </si>
  <si>
    <t>SECRETARÍA GENERAL- Dr. Luis Gabriel Ramírez Fajardo- Secretario General- Calle 2 No. 4-07 Palacio Municipal- 8795356 Ext. 300</t>
  </si>
  <si>
    <t>Prestación de servicios de apoyo al proceso de recepción, verificación y revisión de documentos para contratos nuevos y para pagos de los contratos de la secretaría de desarrollo social del municipio e Cajicá</t>
  </si>
  <si>
    <t>Fortalecimiento a los procesos pedagogicos y administrativos  de las IED</t>
  </si>
  <si>
    <t>pago de servicios publicos, aseo, vigilancia, papeleria e internet</t>
  </si>
  <si>
    <t xml:space="preserve">Mantenimiento y construccion de infraaestructructura educativa </t>
  </si>
  <si>
    <t>licitacion publica</t>
  </si>
  <si>
    <t>CONTRATO DE PRESTACION DE SERVICIOS PROFESIONALES ESPECIALIZADOS PARA LA ASESORIA FINANCIERA Y POLITICAS PRESUPUESTALES Y FINANCIERAS DE LA ADMINISTRACION MUNICIPAL DE CAJICA</t>
  </si>
  <si>
    <t>DIRECTA</t>
  </si>
  <si>
    <t>JOSE FADUL ROZO CASTILLO TEL 8795356 EXT/112</t>
  </si>
  <si>
    <t>PRESTACIÓN DE SERVICIOS DE APOYO PARA LA APLICACIÓN DE LAS NORMAS ARCHIVÍSTICAS EN LA SECRETARÍA DE HACIENDA DEL MUNICIPIO DE CAJICÁ.</t>
  </si>
  <si>
    <t>PRESTACION DE SERVICIOS PROFESIONALES PARA EJECUTAR EL RECONOCIMIENTO PREDIAL INTEGRAL Y DEMAS ACTIVIDADES RELACIONADAS CON LA ACTUALIZACION DE LA FORMACION CATASTRAL DEL MUNICIPIO.</t>
  </si>
  <si>
    <t>CONTRATO DE PRESTACIÓN DE SERVICIOS PROFESIONALES DE APOYO A LA SECRETARIA DE HACIENDA EN LAS ACTIVIDADES RELACIONADAS CON EL AREA CONTABLE Y TESORAL</t>
  </si>
  <si>
    <t>CONTRATO DE PRESTACIÓN DE SERVICIOS PROFESIONALES EN LA IMPLEMENTACION DE NORMAS INTERNACIONALES DE CONTABILIDAD DEL SECTOR PÚBLICO, DE ACUERDO A LA RESOLUCION Nº 533 DE 2015 EMITIDA POR CGN.</t>
  </si>
  <si>
    <t>PRESTAR LOS SERVICIOS DE APOYO A LA SECRETARIA DE HACIENDA EN ACTUALIZACION DE BASES DE DATOS DE CONTRIBUYENTES DE LOS TRIBUTOS MUNICIAPLES</t>
  </si>
  <si>
    <t>CONTRATO DE PRESTACIÓN DE SERVICIOS DE APOYO A LA GESTIÓN DE LA SECRETARIA DE HACIENDA COMO NOTIFICADOR PARA EL CONTROL TRIBUTARIO DE CONTRIBUYENTES DEL MUNICIPIO.</t>
  </si>
  <si>
    <t>$17.850.000</t>
  </si>
  <si>
    <t xml:space="preserve">ACTUALIZACION DE LOS MODULOS DEL SISTEMA SYSMAN, SOPORTE REMOTO TELEFONICO Y ACCESO REMOTO TIPO SILVER, SOPORTE ASISTENCIAL EN LA ENTIDAD Y ASISTENCIA PRESENCIAL TIPO SILVER, PARA LA OPERATIVIDAD Y MEJORA ADMINISTRATIVA DEL MUNICIPIO DE CAJICÁ. </t>
  </si>
  <si>
    <t>ADQUISICIÓN DE EQUIPOS TECNOLOGICOS QUE PERMITAN LA MODERNIZACIÓN DEL AREA BRINDANDO SOPORTE Y MEJOR ATENCIÓN A LA CIUDADANÍA, MEJORANDO LOS TIEMPOS DE RESPDUESTA</t>
  </si>
  <si>
    <t>LICITACIÓN</t>
  </si>
  <si>
    <t>ADQUISICIÓN DE IMPRESORAS QUE PERMITAN LA MODERNIZACIÓN DEL AREA BRINDANDO SOPORTE Y MEJOR ATENCIÓN A LA CIUDADANÍA, MEJORANDO LOS TIEMPOS DE RESPDUESTA</t>
  </si>
  <si>
    <t>CONTRATO DE PRESTACIÓN DE SERVICIOS  PARA REALIZAR EL MANTENIMIENTO, ACTUALIZACION Y SOPORTE TECNICO DE LA PAGINA WEB DEL IMPUESTO DE INDUSTRIA Y COMERCIO LIIGIC, SUMINISTRANDO EL SERVICIO DE HOSTING PARA EL ALOJAMIENTO DE LA PAGINA WEB Y LA BASE DE DATOS LIIGIC Y PAGOS ONLINE.</t>
  </si>
  <si>
    <t>Construcción Canal Colector de Aguas Lluvias en la Via Molino- Manas ubicada en la vereda Chuntame</t>
  </si>
  <si>
    <t>Cofinanciacion</t>
  </si>
  <si>
    <t>SECRETARÍA DE OBRAS PÚBLICAS- Ing. Marco Antonio Cepeda Acosta  - Secretaria de Obras Públicas - Tel: 321 310 02 32 - E-mail: macasalle68@gmail.com</t>
  </si>
  <si>
    <t>Interventoria Integral del Contrato de Obra Publica de Construcción Canal Colector de Aguas Lluvias en la Via Molino- Manas</t>
  </si>
  <si>
    <t xml:space="preserve">Estudios y diseños Plan Vial del Municipio de Cajica </t>
  </si>
  <si>
    <t>Interventoria Integral del Contrato de Consultoria Estudios y Diseños Plan Vial del Municipio de Cajica</t>
  </si>
  <si>
    <t>Adecuacion, Limpieza, Dragado y Construccion de Jarillones en Cajica, Cundinamarca (Rio Frio)</t>
  </si>
  <si>
    <t>Mejoramiento y Adecuacion Vallados en el Municipio de Cajica, Cundinamarca</t>
  </si>
  <si>
    <t>Construccion Centros de Integracion Ciudadana CIC en la Vereda Calahorra en el predio de JAC</t>
  </si>
  <si>
    <t>Interventoria Integral del Contrato de Obra Publica Construccion Centros de Integracion Ciudadana CIC en la Vereda Calahorra en el predio JAC</t>
  </si>
  <si>
    <t>Construccion Centros de Integracion Ciudadana CIC en la Vereda Rio Grande Sector Granjitas</t>
  </si>
  <si>
    <t>Interventoria Integral del Contrato de Obra Publica Construccion Centros de Integracion Ciudadana CIC en la Vereda Rio Grande Sector Granjitas</t>
  </si>
  <si>
    <t>Construccion de Alameda en la vereda Calahorra desde  el  sector Bohio sobre la Carrera 6 hasta el Puente Vehicular de la variante costado oriental</t>
  </si>
  <si>
    <t>Interventoria Integral del Contrato de Obra Publica Construccion de Alameda en la vereda Calahorra desde  el  sector Bohio sobre la Carrera 6 hasta el Puente Vehicular de la variante costado oriental</t>
  </si>
  <si>
    <t>Construccion de Alameda en la vereda Canelon desde el camino de los Umaña hasta el camino de puente peralta</t>
  </si>
  <si>
    <t>Interventoria Integral del Contrato de Obra Publica Construccion de Alameda en la vereda Canelon desde el camino de los Umaña hasta el camino de puente peralta</t>
  </si>
  <si>
    <t>Construccion de Alameda sobre via Hatogrande desde la Variante Cajica-Zipaquira hasta el sector los maletines</t>
  </si>
  <si>
    <t>Construccion de Alameda sobre calle 7 desde la carrera 6 hasta Variante Cajica-Zipaquira</t>
  </si>
  <si>
    <t>Interventori Integral del contrato  de la obra publica de la Construccion de Alameda sobre calle 7 desde la carrera 6 hasta Variante Cajica-Zipaquira</t>
  </si>
  <si>
    <t>Construccion de Alameda sobre calle 4 y diagonal 4 desde la carrera 6 hasta la interseccion con la calle 7 sector la Y</t>
  </si>
  <si>
    <t>Interventori Integral del contrato  de la obra publica de la Construccion de Alameda sobre calle 4 y diagonal 4 desde la carrera 6 hasta la interseccion con la calle 7 sector la Y</t>
  </si>
  <si>
    <t>Construccion de cerramietos de las instituciones educativas y predios publcos</t>
  </si>
  <si>
    <t>Interventori Integral del contrato  de la obra publica de la Construccion de cerramietos de las instituciones educativas y predios publcos</t>
  </si>
  <si>
    <t>Adecuacion Antigua Estacion de Policia Vereda Calahorra Sector el Bohio</t>
  </si>
  <si>
    <t>Interventoria Integral del Contrato de Obra Publica de la Adecuacion Antigua Estacion de Policia Vereda Calahorra Sector el Bohio</t>
  </si>
  <si>
    <t xml:space="preserve">Construccion Centros de Integracion Ciudadana CIC en la Vereda Canelon Sector la Palma </t>
  </si>
  <si>
    <t>Interventoria Integral del Contrato de Obra Publica Construccion Centros de Integracion Ciudadana CIC en la Vereda Canelon sector la Palma</t>
  </si>
  <si>
    <t>Reparcheo o Rehabilitacion de la carpeta Asfaltica en las Vias Urbanas y Rurales  del Municipio de Cajica</t>
  </si>
  <si>
    <t>Interventoria Integral del Contrato de Obra Publica Reparcheo o Rehabilitacion de la carpeta Asfaltica en Varias las Urbanas y Rurales  del Municipio de Cajica</t>
  </si>
  <si>
    <t>Interventoria Integral del Contrato de Obra Publica Construccion Centros de Integracion Ciudadana CIC en la VeredaLa Palma Sector Rama Seca</t>
  </si>
  <si>
    <t>Ampliacion del I.E.D.  Del Barrio Granjitas</t>
  </si>
  <si>
    <t>Interventoria Integral del Contrato de Obra Publica Ampliacion del I.E.D.  Del Barrio Granjitas</t>
  </si>
  <si>
    <t>Ampliacion del I.E.D. Pablo Herrera ubicado en la vereda Chuntame</t>
  </si>
  <si>
    <t>Interventoria Integral del Contrato de Obra Publica Ampliacion del I.E.D.  Pablo Herrera ubicado en la vereda Chuntame</t>
  </si>
  <si>
    <t>Ampliacion del I.E.D. San Gabriel de la Vereda Canelon</t>
  </si>
  <si>
    <t>Interventoria Integral del Contrato de Obra Publica Ampliacion del I.E.D.   San Gabriel de la Vereda Canelon</t>
  </si>
  <si>
    <t>Ampliacion del I.E.D.Antonio Nariño de la Vereda Canelon</t>
  </si>
  <si>
    <t>9 meses</t>
  </si>
  <si>
    <t>Interventoria Integral del Contrato de Obra Publica Ampliacion del I.E.D.  Antonio Nariño de la Vereda Canelon.</t>
  </si>
  <si>
    <t>Construccion Ludotecas o Jardines Infantiles en las Veredas de Chuntame y Rio grande Sector Capellania y Granjitas</t>
  </si>
  <si>
    <t>Interventoria Integral del Contrato de Obra Publica Construccion Ludotecas o Jardines Infantiles en las Veredas de Chuntame y Rio grande Sector Capellania y Granjitas</t>
  </si>
  <si>
    <t>Pavimentacion  camino de San Antonio vereda calahorra</t>
  </si>
  <si>
    <t>Interventoria al contrato de Pavimentacion  del camino  San Antonio vereda Calahorra</t>
  </si>
  <si>
    <t>Pavimentacion camino de Santa Lucia en la Vereda Canelon en el Municipio de Cajica</t>
  </si>
  <si>
    <t>Interventoria al contrato de obra que tiene por objeto pavimentacion Camino de Santa Lucia en la Vereda Canelon el Municipio de Cajica</t>
  </si>
  <si>
    <t>Pavimentacion camino de Rama seca en la vereda de Canelon del Municipio de Cajica</t>
  </si>
  <si>
    <t>Interventoria al contrato de obra que tiene por objeto pavimentacion camino de Rama seca en la vereda de Canelon del Municipio de Cajica</t>
  </si>
  <si>
    <t>Pavimentacion Camino del Gacho en  la Vereda Chuntame del Municipio de Cajica</t>
  </si>
  <si>
    <t>Interventoria al contrato de obra que tiene por objeto pavimentacion Camino del Gacho en la Vereda Chuntame del Municipio de Cajica</t>
  </si>
  <si>
    <t>Pavimentacion calle 5 sur en la vereda Calahorra sector el Bohio Limites con la Zona Urbana del Municipio de Cajica</t>
  </si>
  <si>
    <t>Interventoria al contrato de obra que tiene por objeto Pavimentacion calle 5 sur en la vereda Calahorra sector el Bohio Limites con la Zona Urbana del Muncipio de Cajica</t>
  </si>
  <si>
    <t>Apertura  de la Via de la Calle 8 A  entre Av Cavelier y calle 4 de la Zona Urbana del Municipio de Cajica</t>
  </si>
  <si>
    <t>Interventoria al contrato de obra que tiene por objeto Apertura  de la Via de la Calle 8 A  entre Av Cavelier y calle 4 de la Zona Urbana del Municipio de Cajica Muncipio de Cajica</t>
  </si>
  <si>
    <t>Pavimentacion de la via la Bajada al Molino en la Vereda Canelon del Municipio de Cajica</t>
  </si>
  <si>
    <t xml:space="preserve">Interventoria al contrato de Obra Pavimentacion de la via la Bajada al Molino en la Vereda Canelon del Municipio de Cajica </t>
  </si>
  <si>
    <t>Suministro de Combustible para la maquinaria y volquetas del Municipio de Cajica</t>
  </si>
  <si>
    <t>Mantenimiento  para la Maquinaria y Volquetas del Municipio de Cajica</t>
  </si>
  <si>
    <t>Contrato de suministro de recebo para realizar el mantenimiento preventivo a las diferentes vias del Municipio de Cajica</t>
  </si>
  <si>
    <t>Contrato de Suministro de Emulsion Asfaltica</t>
  </si>
  <si>
    <t>Mantenimiento y Mejoramiento de la cubierta del Palacio Municipal de la Alcaldia de Cajica</t>
  </si>
  <si>
    <t>Interventoria integral del contrato de obra publica de Mantenimiento y mejoramiento de la cubierta del palacio municipal de la alcaldia de cajica</t>
  </si>
  <si>
    <t>Concurso de Méritos</t>
  </si>
  <si>
    <t>Pavimentacion  y Mejoramiento de la carpeta asfaltica via Cajica - Tabio, Municipio de Cajica Cundinamarca</t>
  </si>
  <si>
    <t>Interventoria al contrato de Obra Pavimentacion  y Mejoramiento de la carpeta asfaltica via Cajica - Tabio, Municipio de Cajica Cundinamarca</t>
  </si>
  <si>
    <t>Convenio Interadministrativo de Alumbrado Publico Celebrado con Codensa hasta Junio 2015</t>
  </si>
  <si>
    <t>Interventoria del Convenio Interadministrativo de Alumbrado Publico celebrado con Codensa Hasta Junio 2016</t>
  </si>
  <si>
    <t xml:space="preserve">Convenio Interadministrativo de Cooperacion de Obras de Infraestructura Celebrado con Codensa Año 2015 </t>
  </si>
  <si>
    <t>Interventoria del convenio interadministrativo de Cooperacion de obras de infraestructura celebrado con codensa</t>
  </si>
  <si>
    <t>Contrato Alumbrado Navideño Año 2016</t>
  </si>
  <si>
    <t>Pavimentacion Via la Camila desde el camino el  Misterio hasta el Camino de Los Puentes de la Vereda Rio Grande sector el Misterio del Municipio de Cajica</t>
  </si>
  <si>
    <t>Interventoria al Contrato de Pavimentacion  Via la Camila  desde el  Camino el Misterio  hasta el Camino los Puentes de la Vereda Rio Grande sector el Misterio del Municipio de Cajica</t>
  </si>
  <si>
    <t>Pavimentacion Camino de los Babosos desde la Via Tabio hasta el Camino las Vueltas, Vereda Chuntame Municipio de Cajica</t>
  </si>
  <si>
    <t>Interventoria al Contrato de Pavimentacion Camino de los Babosos desde la Via Tabio hasta el Camino las Vueltas, Vereda Chuntame Municipio de Cajica</t>
  </si>
  <si>
    <t>Estudios y Diseños Tercera Etapa de la I.E.D.  Capellania</t>
  </si>
  <si>
    <t>Estudios y Diseños para la Contruccion del Centro Adulto Mayor del Municipio de Cajica</t>
  </si>
  <si>
    <t>Estudios y Diseños de la Villa Deportiva del Municipio de Cajica</t>
  </si>
  <si>
    <t>Interventoria a los Estudios y Diseños de la Villa Deportiva del Municipio de Cajica</t>
  </si>
  <si>
    <t>Estudios y Diseños para la Contruccion del Central de Emergencias del Municipio de Cajica</t>
  </si>
  <si>
    <t>Interventoria a los Estudios y Diseños para la Contruccion del Central de Emergencias del Municipio de Cajica</t>
  </si>
  <si>
    <t>Mantenimiento de edificios publicos</t>
  </si>
  <si>
    <t>Convenio Mantenimiento de Parques y Zonas Verdes</t>
  </si>
  <si>
    <t>Contrato de obra para la Instalación  de Parques Infantiles y/o Biosaludables para las Zonas Verdes del Municipio de Cajica</t>
  </si>
  <si>
    <t>Interventoria Integral de Obra de Instalación de Parques Infantiles y/o Biosaludables para las Zonas Verdes del Municipio de Cajica</t>
  </si>
  <si>
    <t>Contrato de Mantenimietno de  Parques Infantiles y/o Biosaludables para las Zonas Verdes del Municipio de Cajica</t>
  </si>
  <si>
    <t>Mantenimiento y Mejoramiento del Puente Peatonal Sector la Bajada</t>
  </si>
  <si>
    <t>Demarcacion, Señalizacion Vial del Municipio de Cajica Cundinamarca</t>
  </si>
  <si>
    <t>Interventoria al contrato de obra que tiene por objeto la Demarcacion, Señalizacion del Municipio de Cajica Cundinamarca</t>
  </si>
  <si>
    <t>Suministro de elementos de Ferreteria, Electricos y Herramienta necesaria para el Mantenimiento de Edificios y Zonas Publicas del Municipio</t>
  </si>
  <si>
    <t>Prestar servicios de apoyo para conducir una volqueta del Municipio de Cajica</t>
  </si>
  <si>
    <t>Prestar servicios de apoyo para operar una retroexcavadora del Municipio de Cajica</t>
  </si>
  <si>
    <t>Prestar servicios de apoyo para operar una motoniveladora del Municipio de Cajica</t>
  </si>
  <si>
    <t>Prestar servicios de apoyo para operar un vibrocompactador del Municipio de Cajica</t>
  </si>
  <si>
    <t>Prestar servicios de apoyo para operar un vibrocompactador delMunicipio de Cajica</t>
  </si>
  <si>
    <t>Prestar servicios de apoyo para operar el minicargador del Municipio de Cajica</t>
  </si>
  <si>
    <t>Prestar los servicios de apoyo a la gestion para el mantenimiento en los edificios, espacios y demas equipamientos publicos requeridos por la administracion municipal</t>
  </si>
  <si>
    <t xml:space="preserve">Prestar servicios  Tecnicos de apoyo a la secretaría de obras públicas y al profesional encargado de la supervisión y mantenimiento de las vías y de la maquinaria </t>
  </si>
  <si>
    <t>Prestar los servicios profesionales para realizar el apoyo y la supervision  de los contratos de obra de la secretaria de obras públicas</t>
  </si>
  <si>
    <t>Prestar los servicios profesionales en ingeniería civil para el fortalecimiento de la gestión contractual de la secretaria de obras públicas en el marco de los proyectos de mantenimiento y expansión de la malla vial y de adecuación  y mantenimiento de los edificios públicos</t>
  </si>
  <si>
    <t>Prestar los servicios de apoyo para realizar la entrega de correspondencia, organización y manejo de archivo a la secretaría de obras públicas</t>
  </si>
  <si>
    <t>Prestar los Servicios de apoyo para realizar Mantenimiento de Equipos, Software y Redes a la Secretaría de Obras Públicas</t>
  </si>
  <si>
    <t>PRESTACION DE SERVICIOS PROFESIONALES CON EL PROPÓSITO DE APOYAR LA GESTIÓN ADMINISTRATIVA  EN EL MUNICIPIO DE CAJICÁ.</t>
  </si>
  <si>
    <t>SECRETARIA GENERAL - DIRECCION ADMINISTRATIVA</t>
  </si>
  <si>
    <t>PRESTAR SUS SERVICIOS  PARA CONSULTORIA, ASESORIA Y CAPACITACION EN EL SISTEMA DE GESTION DE LA SEGURIDAD Y SALUD EN EL TRABAJO.</t>
  </si>
  <si>
    <t>CONTRATO DE ASEO Y SUMINISTRO DE ELEMENTOS</t>
  </si>
  <si>
    <t>8 MESES IED   9.8 MESES ED PUB</t>
  </si>
  <si>
    <t>LICITACION</t>
  </si>
  <si>
    <t>NA</t>
  </si>
  <si>
    <t>SECRETARIA GENERAL - SEC DESARROLLO SOCIAL - SECRETARIA DE GOBIERNO</t>
  </si>
  <si>
    <t>CONTRATO SUMINISTRO DE COMBUSTIBLE</t>
  </si>
  <si>
    <t>SECRETARIA GENERAL - SECRETARIA DE OBRAS PUBLICAS Y SECRETARIA DE GOBIERNO</t>
  </si>
  <si>
    <t>CONTRATO DE VIGILANCIA</t>
  </si>
  <si>
    <t>SECRETARIA GENERAL - SECRETARIA DESARROLLO SOCIAL</t>
  </si>
  <si>
    <t>ADQUIRIR UN SISTEMA DE CONTROL DE ACCESO BIOMETRICO</t>
  </si>
  <si>
    <t>UN MES</t>
  </si>
  <si>
    <t>CONTRATO DE PRESTACION DE SERVICIOS PARA REALIZAR EL PROCESO DE REESTRUCTURACION, EVALUACION, CONCERTACION OBJETIVOS, CARGAS LABORALES, MANUAL DE FUNCIONES Y COMPETENCIAS</t>
  </si>
  <si>
    <t>TRES MESES</t>
  </si>
  <si>
    <t>CONTRATO DE SERVICIO DE MENSAJERIA EXPRESS</t>
  </si>
  <si>
    <t>CONTRATO DE SERVICIO DE MANTENIMIENTO DE IMPRESORAS Y FOTOCOPIADORAS</t>
  </si>
  <si>
    <t>CONTRATO SUMINISTRO DE PAPELERIA</t>
  </si>
  <si>
    <t>SECRETARIA GENERAL</t>
  </si>
  <si>
    <t>CONTRATO DE SERVICIOS DE CERRAGERIA</t>
  </si>
  <si>
    <t>CONTRATO DE SERVICIOS DE SEGUROS</t>
  </si>
  <si>
    <t>CONTRATO DE SERVICIO DE MANTENIMIENTO DE VEHICULOS</t>
  </si>
  <si>
    <t>SECRETARIA GENERAL - SECRETARIA OBRAS PUBLICAS</t>
  </si>
  <si>
    <t>CONTINUACIÓN, ACTUALIZACIÓN  Y FORTALECIMIENTO AL SISTEMA DE GESTIÓN DE CALIDAD Y MECI</t>
  </si>
  <si>
    <t xml:space="preserve">SECRETARIA GENERAL - </t>
  </si>
  <si>
    <t xml:space="preserve">Clara Ines Venegas A.
secretariadesalud@cajica-cundinamarca.Esperanza León Beltran
saludpublicaencajica@gmail.com
</t>
  </si>
  <si>
    <t>Contratación de Servicios profesionales para el desarrollo de las actividades de  Vigilancia en Salud Pública,</t>
  </si>
  <si>
    <t>Contratación de Servicios profesionales para el desarrollo de las actividades de AIPEI, EVS   y demás líneas de acción que requieran de su intervención dentro del Plan de Intervenciones Colectivas (PIC) 2016.</t>
  </si>
  <si>
    <t>CONTRATACION DIRECTA/CONVENIO INTERADMINISTRATIVO</t>
  </si>
  <si>
    <t>Servicios profesionales para el desarrollo de las Estrategias de Tuberculosis y lepra y demás líneas de acción que requieran de su intervención dentro del Plan de Intervenciones Colectivas (PIC) 2016.</t>
  </si>
  <si>
    <t xml:space="preserve">Clara Ines Venegas A.
secretariadesalud@cajica-cundinamarca.Esperanza León Beltran.
saludpublicaencajica@gmail.com
</t>
  </si>
  <si>
    <t>Desarrollo de las Estrategias de Participación Comunitaria, Promoción Social,  y demás líneas de acción que requieran de su intervención dentro del Plan de Intervenciones Colectivas (PIC) 2016.</t>
  </si>
  <si>
    <t>Clara Ines Venegas A.
secretariadesalud@cajica-cundinamarca.gov.co
Luz Bryyid Molina V.
direccionaseguramiento@cajica-cundinamarca.gov.co
8837077 Ext. 7000-7001</t>
  </si>
  <si>
    <t xml:space="preserve"> COLJUEGOS</t>
  </si>
  <si>
    <t>MANTENIMIENTO, CAPACITACION Y SOPORTE TECNICO AL SISTEMA DE CONTROL Y ADMINISTRACION DEL REGIMEN SUBSIDIADO “SICREESSAN”</t>
  </si>
  <si>
    <t>PRESTACION DE SERVICIOS PROFESIONALES PARA DESARROLLAR LA X JORNADA DE ACTUALIZACION EN SALUD PUBLICA Y BRINDAR APOYO EN EL ANALISIS DE INFORMACION EN SALUD EN EL MUNICIPIO DE CAJICA</t>
  </si>
  <si>
    <t>Publicidad (invitaciones, cartillas, pasacalles, carteleras, folletos, pendones) para los programas desarrollados en la secretaria de desarrollo social.</t>
  </si>
  <si>
    <t xml:space="preserve">11 meses </t>
  </si>
  <si>
    <t>JULIO DE 2016</t>
  </si>
  <si>
    <t>SI</t>
  </si>
  <si>
    <t>MAYO DEL 2016</t>
  </si>
  <si>
    <t>Cps arriendo inmueble Comisaria de Familia N° 2</t>
  </si>
  <si>
    <t>COMISARIA DE FAMILIA N° 2 -  CONSTRUCCION - ESTUDIOS Y DISEÑO PREVIOS.</t>
  </si>
  <si>
    <t xml:space="preserve">4 meses </t>
  </si>
  <si>
    <t xml:space="preserve">Salida LUDICO PEDAGOGICA con los adultos mayores y personas en condicion de discapacidad </t>
  </si>
  <si>
    <t xml:space="preserve">11 mes y15 días </t>
  </si>
  <si>
    <t>CPS   fisioterapeuta del programa adulto mayor</t>
  </si>
  <si>
    <t xml:space="preserve">11 meses  </t>
  </si>
  <si>
    <t>''</t>
  </si>
  <si>
    <t>Convenio con el instituto municipal de cultura y turismo para apoyar las actividades artisticas en el programa adulto mayor.</t>
  </si>
  <si>
    <t xml:space="preserve">Celebracion días del adulto mayor. </t>
  </si>
  <si>
    <t>Prestacion de servicios profesionales de apoyo para la realizacion del primer encuentro regional mas "AÑOS A LA VIDA" para el fortalecimiento de los programa dirigidos al Adulto Mayor.</t>
  </si>
  <si>
    <t>Adecuacion  del área de almacenaje, preparación de alimentos en Club Edad de Oro. - Servicio de Alimentos Persona Mayor.</t>
  </si>
  <si>
    <t>Adquisicion de SUPLEMENTO ALIMENTICIO para el programa nutricional del Adulto Mayor</t>
  </si>
  <si>
    <t xml:space="preserve">5 meses </t>
  </si>
  <si>
    <t xml:space="preserve"> CPS mantenimiento y adecuacion de areas , para el desarrollo  de actividades propias del programa adulto mayor. </t>
  </si>
  <si>
    <t xml:space="preserve">SI </t>
  </si>
  <si>
    <t>Cps (3) hogares geriatricos.</t>
  </si>
  <si>
    <t>Estudios y Diseños para la Contruccion del Centro Adulto Mayor del Municipio de Cajica.</t>
  </si>
  <si>
    <t xml:space="preserve">CPS Como gerontologo  del Programa Adulto Mayor </t>
  </si>
  <si>
    <t xml:space="preserve">CPS Como Psicologa del Programa Adulto Mayor </t>
  </si>
  <si>
    <t xml:space="preserve">CPS Como apoyo Trabajo social  del Programa Adulto Mayor </t>
  </si>
  <si>
    <t xml:space="preserve">CPS Como apoyo a la realizacion de proyectos   del Programa Adulto Mayor </t>
  </si>
  <si>
    <t xml:space="preserve">Suministro de sudaderas para los participantes del programa adulto Mayor  </t>
  </si>
  <si>
    <t xml:space="preserve">1 mes </t>
  </si>
  <si>
    <t xml:space="preserve">Proios </t>
  </si>
  <si>
    <t xml:space="preserve">Suministro de elementos deportivos , material didactico, papelaria y para manualidades del programa adulto mayor </t>
  </si>
  <si>
    <t xml:space="preserve">CPS para la realización de acciones de terapia asistida con animales  para el adulto mayor  </t>
  </si>
  <si>
    <t xml:space="preserve">CPS para la realización de talleres teorico practicos en oralidad y radiodificion en busqueda  de rescate  </t>
  </si>
  <si>
    <t xml:space="preserve">CO Mantenimiento  infraestructura Adulto Mayor </t>
  </si>
  <si>
    <t xml:space="preserve">3 Meses </t>
  </si>
  <si>
    <r>
      <t xml:space="preserve"> </t>
    </r>
    <r>
      <rPr>
        <sz val="11"/>
        <rFont val="Calibri"/>
        <family val="2"/>
      </rPr>
      <t xml:space="preserve">CPS Rescate de memoria culturales  </t>
    </r>
    <r>
      <rPr>
        <sz val="11"/>
        <color indexed="10"/>
        <rFont val="Calibri"/>
        <family val="2"/>
      </rPr>
      <t xml:space="preserve">     </t>
    </r>
  </si>
  <si>
    <t xml:space="preserve">Cps chef para la operación del comedor del adulto mayor </t>
  </si>
  <si>
    <t>muebles y enseres  para nueva comisaria de familia</t>
  </si>
  <si>
    <t xml:space="preserve">propios </t>
  </si>
  <si>
    <t xml:space="preserve">CPS de  cuatro (4) economas  para  la realizacion en labores de operación  de alimentos  del comedor comunitario </t>
  </si>
  <si>
    <t>propios</t>
  </si>
  <si>
    <t xml:space="preserve"> organización y ejecuion de eventos relacionados con el bienestar del adulto mayor </t>
  </si>
  <si>
    <t>$            100,000,000</t>
  </si>
  <si>
    <t>$            100,000,001</t>
  </si>
  <si>
    <t>CPS.de apoyo  a la gestion  para  el desarrollo de proyectos que propendan la mejora de los  proceso  que adelantan el  programa de adulto mayo r</t>
  </si>
  <si>
    <t>CPS. instrucción , organización , apoyo  y presentacion Banda Adulto mayor</t>
  </si>
  <si>
    <t xml:space="preserve">C PS. Dotacion  grupo banda marcial </t>
  </si>
  <si>
    <t xml:space="preserve">CPS. Dotacion TUNA musical </t>
  </si>
  <si>
    <t xml:space="preserve">rescate de valores colectivos correspondientes a la idiosincracia cajiqueña </t>
  </si>
  <si>
    <t xml:space="preserve">CPS. Servicio Vigilancia 24 horas </t>
  </si>
  <si>
    <t xml:space="preserve">formulacion de la politica publica de vejesy envejecimineto </t>
  </si>
  <si>
    <t>05 meses</t>
  </si>
  <si>
    <t xml:space="preserve">Cps Ingeniero Biomedico certificado  par acalibracion de equipos biomedicos </t>
  </si>
  <si>
    <t>04 meses</t>
  </si>
  <si>
    <t>Iintervencion a la persona  mayor vulnerada  con sus  familias en los derechos y deberes dentro del marco legal</t>
  </si>
  <si>
    <t>Construccion Ludotecas o Jardines Infantiles en las Veredas de Chuntame y Rio grande Sector Capellania y Granjitas.</t>
  </si>
  <si>
    <t>Cps (2) monitora de ruta escolar // ICAL - MANAS</t>
  </si>
  <si>
    <t>cuarto encuentro nacional de golombiao</t>
  </si>
  <si>
    <t>Contratación directa</t>
  </si>
  <si>
    <t xml:space="preserve">Suministro de elementos deportivos , elementos para reconocimiento y materiales para el proyecto Golombiao </t>
  </si>
  <si>
    <t>Cps para la adquisicion de materiales para la implementacion del progarma de stric art y muralisto.</t>
  </si>
  <si>
    <t xml:space="preserve">convenio para la realizacion de la escuela de hip hop del municipio de cajica </t>
  </si>
  <si>
    <t xml:space="preserve">convenio </t>
  </si>
  <si>
    <t xml:space="preserve">convenio para la implementacion de las curta esculea de liderazgo juvenil </t>
  </si>
  <si>
    <t xml:space="preserve">cps para la contratacion de un artista para la clausura de la semana de la juventud </t>
  </si>
  <si>
    <t xml:space="preserve">cps para la contratacion de proceso de formacion especializado en teatro </t>
  </si>
  <si>
    <t xml:space="preserve">Cps para el fortalecimiento a organizacines juveniles   </t>
  </si>
  <si>
    <t xml:space="preserve">Escuela de formación politica para la mujer </t>
  </si>
  <si>
    <t xml:space="preserve">Contratación directa </t>
  </si>
  <si>
    <t xml:space="preserve">Campaña contra la Violencia de Género, articulación con  Comisaria de Familia </t>
  </si>
  <si>
    <t>Articulación con Comisaria de Familia</t>
  </si>
  <si>
    <t xml:space="preserve">creacion del espacio fisico de la casa de la mujer y jovenes </t>
  </si>
  <si>
    <t>Contratacion Directa</t>
  </si>
  <si>
    <t xml:space="preserve">Implementación del Plan de Igualdad de Oportunidades </t>
  </si>
  <si>
    <t xml:space="preserve">Campaña de Difusion de la Proteccion de los Derechos y deberes Mujeres y población LGBTI </t>
  </si>
  <si>
    <t>NOVIEMBRE DEL 2016</t>
  </si>
  <si>
    <t>JUNIO DEL 2016</t>
  </si>
  <si>
    <t>Cps Coordinadora Banco de Alimentos</t>
  </si>
  <si>
    <t xml:space="preserve">Cps (1)Apoyo  admisnitartivo </t>
  </si>
  <si>
    <t>Cps (1)Apoyo logistico</t>
  </si>
  <si>
    <t>Cps Educacion por ciclos Y validación a jovenes, mujeres, adultos y poblacion bulnerable</t>
  </si>
  <si>
    <t xml:space="preserve">Cps para capacitacion en preicfes a los estudiante sdel grado 11 de las i.e.d. </t>
  </si>
  <si>
    <t>Acuerdo 14 de 2007 Premio maestro forjdor del futuro experiencia de la mejor labor epedagogica</t>
  </si>
  <si>
    <t>Contrato con entidades de educaccion tecnica, tecnologica y profesional para formacion y cacapacitacion DE Docentes y docentes de las IED docente</t>
  </si>
  <si>
    <t xml:space="preserve">contratacion directa </t>
  </si>
  <si>
    <t>Compra de material del programa "abre tus ojos" Cultura Ciudadana  IED</t>
  </si>
  <si>
    <t>Adquisición de equipos de conectividad y computo para el fortalecimiento del mproyecto de TICS Een las IED</t>
  </si>
  <si>
    <t>trasnporte escolar</t>
  </si>
  <si>
    <t>5meses</t>
  </si>
  <si>
    <r>
      <t>DOS</t>
    </r>
    <r>
      <rPr>
        <sz val="11"/>
        <color theme="1"/>
        <rFont val="Calibri"/>
        <family val="2"/>
      </rPr>
      <t xml:space="preserve"> CONTRATOS DE PRESTACIÓN DE SERVICIO COMO APOYO ADMINISTRATIVO Y OPERATIVO AL CUERPO OFICIAL DE BOMBEROS (COBC)</t>
    </r>
  </si>
  <si>
    <t>36.000.000,oo</t>
  </si>
  <si>
    <t>21.040.305,oo</t>
  </si>
  <si>
    <t>15.000.000,oo</t>
  </si>
  <si>
    <t>50.000.000,oo</t>
  </si>
  <si>
    <t>42.000.000,oo</t>
  </si>
  <si>
    <r>
      <rPr>
        <sz val="11"/>
        <color indexed="8"/>
        <rFont val="Calibri"/>
        <family val="2"/>
      </rPr>
      <t>PRESTAR SERVICIO DE APOYO A LA OFICIA DE PARTICIPACION CIUDADANA EN CADA UNO DE LOS PROGRAMAS QUE SE ADELANTAN DESDE ESTA OFICINA</t>
    </r>
    <r>
      <rPr>
        <sz val="11"/>
        <color indexed="10"/>
        <rFont val="Calibri"/>
        <family val="2"/>
      </rPr>
      <t xml:space="preserve">  . </t>
    </r>
  </si>
  <si>
    <t>26,200.00</t>
  </si>
  <si>
    <t xml:space="preserve">CONTRATO DE PRESTACION DE SERVICIOS COMO APOYO A LA OFICINA JURIDICA </t>
  </si>
  <si>
    <t xml:space="preserve">AGOSTO DE 2016  </t>
  </si>
  <si>
    <t xml:space="preserve">5 MESES </t>
  </si>
  <si>
    <t xml:space="preserve">CONTRATO DE PRESTACION DE SERVICIOS COMO APOYO A LA OFICINA DE PARTICIPACION CIUDADANA Y GESTION DEL RIESGO </t>
  </si>
  <si>
    <t xml:space="preserve">CONTRATO DE PRESTACION DE SERVICIOS PARA APOYO SPICOSOCIAL DE LAS VICTIMAS DEL CONFLICTO ARMADO </t>
  </si>
  <si>
    <t xml:space="preserve">CONTRATO DE PRESTACION DE SERVICIOS PROFESIONALES PARA  EL DISEÑO, FORMULACION  DEL PLAN INTEGRAL  DE SEGURIDAD Y CONVIVENCIA CIUDADANA </t>
  </si>
  <si>
    <t xml:space="preserve">CONTRATO DE PRESTACION DE SERVICIOS PROFESIONALES PARA LA ATENCION ASISTENCIA  A LAS VICTIMAS DEL CONFLICTO ARMADO </t>
  </si>
  <si>
    <t>PROCESOS DE CONTRATACION CON PERSONA NATURAL / O JURÍDICA PARA LA IMPLANTACIÓN DE ALARMAS  COMUNITARIAS Y CENTRO DE MONITOREO   </t>
  </si>
  <si>
    <t xml:space="preserve"> 50.000.000,oo</t>
  </si>
  <si>
    <t>57,000,000,oo</t>
  </si>
  <si>
    <t>120,000,000,oo</t>
  </si>
  <si>
    <t>300,000,000,oo</t>
  </si>
  <si>
    <t>5.000.000,oo</t>
  </si>
  <si>
    <t>400.000.000,oo</t>
  </si>
  <si>
    <t>150,000,000,oo</t>
  </si>
  <si>
    <t>120.000.000,oo</t>
  </si>
  <si>
    <t xml:space="preserve">Secretario de Gobierno- Elizabeth Vargas Gómez . Tel. 3138890934 </t>
  </si>
  <si>
    <t>10.000.000.00</t>
  </si>
  <si>
    <t>80.000.000,oo</t>
  </si>
  <si>
    <t>143.601.593,oo</t>
  </si>
  <si>
    <t>56.000.000,oo</t>
  </si>
  <si>
    <t>8.008.910,oo</t>
  </si>
  <si>
    <t>22.000.000,oo</t>
  </si>
  <si>
    <t>90.000.000,oo</t>
  </si>
  <si>
    <t xml:space="preserve"> CONVENIO ANALISIS SITUACIONAL  DE LAS PROBLEMATICAS  LIGADAS AL FENOMENO DE LA COMERCIALIZACION EN PEQUEÑAS CANTIDADES DE DROGAS ILICITAS  Y PORTAFOLIO DE ACCIONES PARA ABORDARLAS  </t>
  </si>
  <si>
    <t xml:space="preserve">MECANISMOS DE MEDICION IMPLEMENTADOS </t>
  </si>
  <si>
    <t xml:space="preserve">SEPTIEMBRE DE 2016 </t>
  </si>
  <si>
    <t xml:space="preserve">No.CAMPAÑAS DE SENSIBILIZACION REALIZADAS  </t>
  </si>
  <si>
    <t>Articulación con la Dirección de Educación y Secretaría de Gobierno del municipio para el proceso contractual para el diseño y elaboración de cartilla Cajicá ciudadano ejemplar</t>
  </si>
  <si>
    <t>Proceso sensibilización con la comunidad para el manejo de alarmas comunitarias y conformación de frentes de seguridad local.</t>
  </si>
  <si>
    <t>200.000.000,oo</t>
  </si>
  <si>
    <t>180.000.000,oo</t>
  </si>
  <si>
    <t>4.000.000,oo</t>
  </si>
  <si>
    <t>8.000.000,oo</t>
  </si>
  <si>
    <t xml:space="preserve">CONSTRUIR Y PONER EN FUNCINAMIENTO EL CENTRO INTEGRAL DEL SISTEMA DE EMERGENCIAS DE CAJICA - CISAEC  Y FORTLECIMIENTO DE LOS ORGANISMOS DE RESPUESTA </t>
  </si>
  <si>
    <t xml:space="preserve">OCTUBRE DE 2016  </t>
  </si>
  <si>
    <t xml:space="preserve">DISEÑAR E IMPLEMENTAR EL PLAN MUNICIPAL DE GESTION DEL RIESGO DE DESASTRES </t>
  </si>
  <si>
    <t>PROCESO CONTRACTUAL PARA ACTUALIZAR EL PLAN LOCAL DE EMERGENCIAS  Y CONTINGENCIAS PLEC</t>
  </si>
  <si>
    <t xml:space="preserve">PROCESO CONTRACTUAL PARA EL MANEJO SIVILCULTURAL DE ARBOLES EN RIESGO  QUE HAGAN PARTE DE ESPACIO PUBLIO  </t>
  </si>
  <si>
    <t>20.000.000,oo</t>
  </si>
  <si>
    <t>10.000.000,oo</t>
  </si>
  <si>
    <t>3.000.000,oo</t>
  </si>
  <si>
    <t xml:space="preserve">ecretario  de Gobierno- Elizabeth vargas Gómez  - Tel. 3138890934 </t>
  </si>
  <si>
    <t xml:space="preserve">´ESCUELA DE LIDERES COMUNITARIOS  PARA LA EQUIDAD  </t>
  </si>
  <si>
    <t xml:space="preserve">CARACTERIZACION  DE LA POBLACION VICTIMA DEL CONFLICTO ARMADO </t>
  </si>
  <si>
    <t>SEPTIEMBRE DE 2016</t>
  </si>
  <si>
    <t xml:space="preserve">PLAN PARA LA PREVENCION Y PROTECCION A LAS VICTIMAS DEL CONFLICTO ARMADO  QUE LLEGUEN AL MUNICIPIO </t>
  </si>
  <si>
    <t xml:space="preserve">ATENCIÓN A GRUPOS VULNERABLES </t>
  </si>
  <si>
    <t xml:space="preserve">AGOSTO DE  2016 </t>
  </si>
  <si>
    <t xml:space="preserve">PLAN DE BIENESTAR Y DESARROLLO INTEGRAL  FORMULADO PPR FORMULADO E IMPLEMENTADO </t>
  </si>
  <si>
    <t xml:space="preserve">AGOSTO DE 2016 </t>
  </si>
  <si>
    <t>57.468.400.00</t>
  </si>
  <si>
    <t xml:space="preserve">PLAN DE BIENESTAR Y DESARROLLO INTEGRAL DE FORMULADO E IMPLEMENTADO </t>
  </si>
  <si>
    <t>CONVENIO REALIZADO MUNICIPIO- INPEC</t>
  </si>
  <si>
    <t xml:space="preserve">AGOSTO   DE 2016 </t>
  </si>
  <si>
    <t xml:space="preserve">Proceso Contractual para la contratación  por prestación de servicios de un tecnólogo en gestión de sistemas de manejo ambiental   para la evaluacion  en la implementacion del  esquema de pagos por servicios ambientales  en el  municipio de Cajicá   </t>
  </si>
  <si>
    <t>Participación en  ferias nacionales y tres ferias municipales ( Día del campesino, Feria Navideña)  para fortalecer los canales de comercialización en el municipio a través de la realización de dos estrategias anuales.</t>
  </si>
  <si>
    <t>Proceso contractual para apoyo en el levantamiento topografico e inventariode la red de vcallados del municipio de Cajicá</t>
  </si>
  <si>
    <t>Compra de insumos agrícolas para fortalecer los proyectos productivos  agropecuarios.</t>
  </si>
  <si>
    <t>Celebración de concurso de meritos para la formulacion de la agenda ambiental e incorporación de la politica ambiental muncipipal</t>
  </si>
  <si>
    <t>Actividades implementadas para la recolección y sensibilización frente a la no disposición de residuos sólidos en las zonas de ronda de Río y afluentes.</t>
  </si>
  <si>
    <t xml:space="preserve">Proceso contractual para la elaboración de estudios y diseños del albergue  de bienestar animal </t>
  </si>
  <si>
    <t xml:space="preserve">proceso contractual para la adquicision de equipos y elementos para desarrollar monitoreo ambiental en el  municipio </t>
  </si>
  <si>
    <t>Proceso Contractual  Celebración Día Bienestar animal</t>
  </si>
  <si>
    <t xml:space="preserve">Compra de material vegetal nativo y frutales para fortalecer los  programas de reforestacion en el municipio con participacion de  comunidad </t>
  </si>
  <si>
    <t>$22,000,000</t>
  </si>
  <si>
    <t>Compra de un vehículo tipo camioneta doble cabina tipo estacas  para el normal funcionamiento de la secretaria de ambiente y desarrollo económico de Cajicá</t>
  </si>
  <si>
    <t>Contratación para la elaboración de Estudio deInundación, para vuabilidad de escombrera municipal</t>
  </si>
  <si>
    <t>77101504 / 77101501</t>
  </si>
  <si>
    <t xml:space="preserve">Contratación para la elaboración del Estudio de impacto ambiental EIA, para la operación y funcionamiento de la PTAR Calahorra  </t>
  </si>
  <si>
    <t>$50,000,000</t>
  </si>
  <si>
    <t>ADQUISICION DE APLICACIÓN INFORMATICA PARA EL SERVICIO AL CIUDADANO</t>
  </si>
  <si>
    <t xml:space="preserve">Contrataciòn Directa </t>
  </si>
  <si>
    <t>$50.000.000</t>
  </si>
  <si>
    <t xml:space="preserve">NYDIA CORREDOR HERNANDEZ - nydiacorredor@gmail.com </t>
  </si>
  <si>
    <t xml:space="preserve">LOGISTICA Y ELEMENTOS PARA INICIAR Y ACOMPAÑAR LA FORMULACIÓN, DESARROLLO E IMPLEMENTACIÓN DE POLITICA TERRITORIAL A LARGO PLAZO  </t>
  </si>
  <si>
    <t xml:space="preserve">3 meses </t>
  </si>
  <si>
    <t xml:space="preserve">Selección Abraviada de menor cuantia </t>
  </si>
  <si>
    <t>$90,000,000</t>
  </si>
  <si>
    <t xml:space="preserve">ASESORIA EN POLITICA PUBLICA DE DESARROLLO TERRITORIAL A LARGO PLAZO  </t>
  </si>
  <si>
    <t xml:space="preserve">Concurso de Meritos </t>
  </si>
  <si>
    <t>$500.000.000</t>
  </si>
  <si>
    <t>REVISION JURIDICA INSTRUMENTOS DEL PBOT Y PLANES PARCIALES</t>
  </si>
  <si>
    <t>$60.000.000</t>
  </si>
  <si>
    <t>ASESORIA PARA IMPLEMENTACION PLAN MAESTRO ESPACIO PUBLICO</t>
  </si>
  <si>
    <t>$100.000.000</t>
  </si>
  <si>
    <t xml:space="preserve">LOGISTICA PARA EL PROCESO DE SOCIALIZACION E IMPLEMENTACION DE LA ESTRATEGIA DE DESARROLLO DEL PARQUE DE CIENCIA, TECNOLOGIA, EMPRENDIMIENTO E INNOVACION </t>
  </si>
  <si>
    <t xml:space="preserve">Invitaciòn Minima Cuantìa </t>
  </si>
  <si>
    <t>$20.000.000</t>
  </si>
  <si>
    <t xml:space="preserve">ESTUDIOS BASICOS Y PRELIMINARES PARQUE DE CIENCIA TECNOLOGIA E INNOVACIÒN  </t>
  </si>
  <si>
    <t xml:space="preserve">2 meses </t>
  </si>
  <si>
    <t>Directa</t>
  </si>
  <si>
    <t xml:space="preserve">proopios </t>
  </si>
  <si>
    <t xml:space="preserve">no </t>
  </si>
  <si>
    <t xml:space="preserve">ASESORIA ESTRUCTURACION E IMPLEMENTACION BANCO INMOBILIARIO </t>
  </si>
  <si>
    <t>3 Meses</t>
  </si>
  <si>
    <t>$30,000,000</t>
  </si>
  <si>
    <t>INSTALACION Y ACOMPAÑAMIENTO JUNTA DE PATRIMONIO CULTURAL</t>
  </si>
  <si>
    <t>1 Mes</t>
  </si>
  <si>
    <t>$15,000,000</t>
  </si>
  <si>
    <t xml:space="preserve">CREACION EXPEDIENTE MUNICIPAL DE BIENES DE INTERES CULTURAL  </t>
  </si>
  <si>
    <t>2 Meses</t>
  </si>
  <si>
    <t>DESARROLLAR E IMPLEMENTAR DE MANERA INTEGRAL EL SISTEMA DE GESTION DE SEGURIDAD Y SALUD EN EL TRABAJO – SG-SST PARA LA ALCALDIA MUNICIPAL DE CAJICA</t>
  </si>
  <si>
    <t>JUNIO</t>
  </si>
  <si>
    <t>6 MESES</t>
  </si>
  <si>
    <t>MINIMA</t>
  </si>
  <si>
    <t>PRESTACION DE SERVICIOS PROFESIONALES ESPECIALIZADOS PARA LA ASESORIA Y ASISTENCIA JURIDICA DEL DESPACHO Y A LAS DISTINTAS SECRETARIAS Y DIRECCIONES QUE CONFORMAN LA PLANTA DEL PERSONAL DEL MUNICIPIO DE CAJICA CUNDINAMARCA</t>
  </si>
  <si>
    <t>PRESTACIÓN DE SERVICIOS PROFESIONALES PARA EL PROCESO DE FORTALECIMIENTO INSTITUCIONAL Y MODERNIZACION ORGANIZACIONAL EN LA ADMINISTRACION CENTRAL DE LA ALCALDIA MUNICIPAL DE CAJICA- CUNDINAMARCA EN LOS SIGUIENTES TEMAS: ELABORACION DEL ESTUDIO TECNICO PARA LA RESTRUCTURACION ADMINISTRATIVA, DISEÑO DEL MANUAL DE PROCESOS Y PROCEDIMIENTOS, MANUAL DE FUNCIONES, REQUISITOS Y COMPETENCIAL LABORALES, EVALUACIÓN DE DESEMPEÑO, ACTOS ADMINISTRATIVOS PROPIOS DE SUS FUNCIONES, (PROYECTOS DE ACUERDO Y DECRETOS).</t>
  </si>
  <si>
    <t>CONTRATO DE PRESTACIÓN DE SERVICIOS DE APOYO PARA FORTALECER EL SISTEMA DE ATENCIÓN AL CIUDADANO MEDIANTE LA OPERACIÓN DE LA VENTANILLA ÚNICA PRESENCIAL Y VIRTUAL, LA PLATAFORMA DE TRÁMITES Y SERVICIOS Y EL MANUAL DE ATENCIÓN AL CIUDADANO</t>
  </si>
  <si>
    <t>MINIMA CUANTIA</t>
  </si>
  <si>
    <t xml:space="preserve">PRESTACION DE SERVICIOS DE APOYO PARA LA ORGANIZACIÓN DE EVENTOS ,PROTOCOLO Y COORDINACION DE ACTIVIDADES QUE DESARROLLE LA ALCALDIA MUNICIPAL DE CAJICA </t>
  </si>
  <si>
    <t>CONTRATO DE PRESTACIÓN DE SERVICIOS EN LA SECRETARIA GENERAL COMO APOYO INTEGRAL A LA GESTIÓN ADMINISTRATIVA Y EN LA PROYECCIÓN, SEGUIMIENTO Y PRESENTACIÓN DE INFORMES DE GESTIÓN DERIVADAS DE AUDITORÍAS DE ENTES DE CONTROL INTERNAS Y EXTERNAS DE LA ADMINISTRACIÓN MUNICIPAL</t>
  </si>
  <si>
    <t>PRESTACION DE SERVICIOS PROFESIONALES ESPECIALIZADOS PARA APOYAR LA PREPARACION DE LOS PROCESOS DE SELECCIÓN COMO ES LICITACIÓN PÚBLICA, SELECCIÓN ABREVIADA Y CONCURSO DE MÉRITOS Y DEMÁS ACTUACIONES INHERENTES A LA ACTIVIDAD PRECONTRACTUAL, CONTRACTUAL Y POSCONTRACTUAL QUE ADELANTE LA ALCALDIA DE CAJIGA EN DICHOS PROCESOS.</t>
  </si>
  <si>
    <t>PRESTACIÓN DE SERVICIOS PARA REALIZAR LA PUBLICACIÓN DE LOS DECRETOS 077-2015 POR EL CUAL SE LIQUIDA EL EFECTO DE PLUSVALÍA EN EL MUNICIPIO DE CAJICA¿ y 028-2016 ¿POR EL CUAL SE CORRIGE UN YERRO EN EL DECRETO 077 DE 2015</t>
  </si>
  <si>
    <t>1 MES</t>
  </si>
  <si>
    <t>CONTRATO DE PRESTACION DE SERVICIOS PROFESIONALES PARA LA CAPACITACIÓN, MOTIVACIÓN, INTEGRACIÓN Y FORTALECIMIENTO EN TEMAS CONCERNIENTES A "ALCALDIAS DE ALTO RENDIMIENTO" PARA LOS FUNCIONARIOS Y CONTRATISTAS DE LA ALCALDIA MUNICIPAL DE CAJICÁ</t>
  </si>
  <si>
    <t>PRESTACION DE SERVICIOS PROFESIONALES PARA ASESORIA JURIDICA EN CONTRATACION ESTATAL, AUDITORIA Y SEGUIMIENTO CONTRACTUAL Y ADMINISTRATIVO PARA EL FORTALECIMIENTO INSTITUCIONAL DEL MUNICIPIO DE CAJICA</t>
  </si>
  <si>
    <t>PRESTACION DE SERVICIOS DE APOYO LOGISTICO PARA LLEVAR A CABO LA CELEBRACION DEL DIA DE LA MADRE Y DEL PADRE ENMARCADA EN EL PLAN DE BIENESTAR SOCIAL DE LOS FUNCIONARIOS DE ALCALDIA MUNICIPAL DE CAJICA</t>
  </si>
  <si>
    <t>JULIO</t>
  </si>
  <si>
    <t>ADQUISICIÓN DE SERVICIOS WEB PARA FORTALECER LA GESTIÓN MUNICIPAL Y MEJORAR LA ATENCIÓN CIUDADANA</t>
  </si>
  <si>
    <t>Disponibilidad de personal necesario para el correcto funcionamiento, atención, manejo y efectividad de la herramienta</t>
  </si>
  <si>
    <t>OCTUBRE</t>
  </si>
  <si>
    <t>SECRETARIA GENERAL/ DIRECCIÓN DE CONTRATOS Y CONVENIOS/DIRECCIÓN ADMINISTRATIVA</t>
  </si>
  <si>
    <t>Adecuación del espacio fisico necesario  y dotación de herramientas para el funcionamiento de la ventanilla presencial</t>
  </si>
  <si>
    <t>AGOSTO</t>
  </si>
  <si>
    <t>Disponer del personal capacitado en atención al ciudadano</t>
  </si>
  <si>
    <t xml:space="preserve">AGOSTO </t>
  </si>
  <si>
    <t>4 MESES</t>
  </si>
  <si>
    <t>Implementación y mejoramiento del manejo interno del sitema de gestión documental</t>
  </si>
  <si>
    <t xml:space="preserve">SEPTIEMBRE </t>
  </si>
  <si>
    <t>Realizar una (01) audiencia  pública de rendición de cuentas de la administración central municipal</t>
  </si>
  <si>
    <t>Contratar los servicios profesionales en psicologia para la atención de los funcionario</t>
  </si>
  <si>
    <t>Adquisición de un vehículo para fortalecer el parque automotor de la administración</t>
  </si>
  <si>
    <t>NOVIEMBRE</t>
  </si>
  <si>
    <t>Implementación, ejecución y seguimiento del plan de acción administrativo</t>
  </si>
  <si>
    <t>Implementación de los 20  tramites priorizados en linea</t>
  </si>
  <si>
    <t>Implementación de la estrategia de gobierno en línea mas incluyente que tenga en cuenta a la población en condicion de discapacidad</t>
  </si>
  <si>
    <t>Desarrollar una herramienta electronica que permita la inclusión de dicho tipo de población</t>
  </si>
  <si>
    <t>Realizar estudio técnico para la implementación de la Plataforma interactivas para la gestión municipal primera etapa</t>
  </si>
  <si>
    <t>equipos y de sistemas y programas implementados</t>
  </si>
  <si>
    <t>Diseño e implementación de la Aplicación móvil-App de la Alcaldía Municipal</t>
  </si>
  <si>
    <t>Realizar dos (2) campañas de divulgación de herramientas tecnologicas  impelemntadas por la alcaldia municipal a la comunidad</t>
  </si>
  <si>
    <t>Ejecutar el plan de mejoramiento del informe anual del estado del MECI en la administración central municipal</t>
  </si>
  <si>
    <t>Realizar un diagnostico al sistema existente en ladministración central (ISO 90001:2001) para la actualización de la ISO</t>
  </si>
  <si>
    <t xml:space="preserve">NOVIEMBRE </t>
  </si>
  <si>
    <t>Solicitar  a la ente certificador auditoria de seguimiento</t>
  </si>
  <si>
    <t>Certificar minimo 30 funcionarios como auditores integrales</t>
  </si>
  <si>
    <t xml:space="preserve"> PRESTACION DE SERVICIOS PROFESIONALES COMO APOYO A LA SECRETARIA DE OBRAS PUBLICAS Y A LA SUPERVISION DE LOS CONTRATOS DE OBRA</t>
  </si>
  <si>
    <t>FEBRERODE 2016</t>
  </si>
  <si>
    <t xml:space="preserve">10  MESES Y 14 DIAS </t>
  </si>
  <si>
    <t>Secretario  de Obras Públicas - Marco Antonio Cepeda Acosta - Tel. 3213100232</t>
  </si>
  <si>
    <t>ABRIL DE 2016</t>
  </si>
  <si>
    <t>9 MESES Y 22 DIAS</t>
  </si>
  <si>
    <t xml:space="preserve"> PRESTACION DE SERVICIOS PROFESIONALES COMO APOYO A LA SECRETARIA DE OBRAS PUBLICAS CON LEVANTAMIENTOS TOPOGRAFICOS</t>
  </si>
  <si>
    <t>80161506 Y 78102206</t>
  </si>
  <si>
    <t>PRESTACION DE SERVICIOS  DE APOYO A LA SECRETARÍA DE OBRAS PUBLICAS EN LA ORGANIZACIÓN DOCUMENTAL Y EN LA NOTIFICACION PERSONAL DE TODOS Y CADA UNO DE LOS DOCUMENTOS GENERADOS POR DICHA SECRETARIA Y LAS DIRECCIONES QUE LA INTEGRAN.</t>
  </si>
  <si>
    <t xml:space="preserve">9 MESES   </t>
  </si>
  <si>
    <t>PRESTACION DE SERVICIOS DE APOYO PARA EL MANTENIMIENTO EN EDIFICIOS, ESPACIOS Y DEMAS EQUIPAMIENTOS PUBLICOS A CARGO DEL MUNICIPIO.</t>
  </si>
  <si>
    <t>9 MESES Y 16 DIAS</t>
  </si>
  <si>
    <t>PRESTACION DE SERVICIOS DE APOYO A LA SECRETARIA DE OBRAS PUBLICAS EN LA SUPERVISION DE EJECUCION DE TRABAJOS DE MANTENIMIENTO Y EXPANSION DE LA MALLA VIAL Y DEL USO Y FUNCIONAMIENTO DE LA MAQUINARIA A CARGO DEL MUNICIPIO</t>
  </si>
  <si>
    <t>10 MESES Y 14 DIAS</t>
  </si>
  <si>
    <t>PRESTACION DE SERVICIOS DE APOYO A LA SECRETARIA DE OBRAS PUBLICAS COMO OPERADOR DE MOTONIVELADORA</t>
  </si>
  <si>
    <t>PRESTACION DE SERVICIOS DE APOYO A LA SECRETARIA DE OBRAS PUBLICAS COMO OPERADOR DE RETROEXCAVADORA</t>
  </si>
  <si>
    <t>PRESTACION DE SERVICIOS DE APOYO A LA SECRETARIA DE OBRAS PUBLICAS COMO OPERADOR DE VIBROCOMPACTADOR</t>
  </si>
  <si>
    <t>PRESTACION DE SERVICIOS DE APOYO A LA SECRETARIA DE OBRAS PUBLICAS COMO OPERADOR DEL MINICARGADOR</t>
  </si>
  <si>
    <t>PRESTACION DE SERVICIOS DE APOYO A LA SECRETARIA DE OBRAS PUBLICAS COMO CONDUCTOR DE VOLQUETA</t>
  </si>
  <si>
    <t>10 MESES Y 9 DIAS</t>
  </si>
  <si>
    <t>PRESTACION DE SERVICIOS DE APOYO A LA GESTION PARA EL MANTENIMIENTO ELECTRICO EN LOS EDIFICIOS, ESPACIOS Y DEMAS EQUIPAMIENTOS PUBLICOS REQUERIDOS POR LA ADMINISTRACION MUNICIPAL DE CAJICÁ.</t>
  </si>
  <si>
    <t>5 MESES Y 17 DIAS</t>
  </si>
  <si>
    <t>ESTUDIOS Y DISEÑOS DE VIAS RURALES L=6,5 KM Y VIAS URBANAS L=3,5 KM</t>
  </si>
  <si>
    <t>INTERVENTORIA PARA LOS  ESTUDIOS Y DISEÑOS DE VIAS RURALES L=6,5 KM Y VIAS URBANAS L=3,5 KM</t>
  </si>
  <si>
    <t>COMPRA DE MATERIAL GRANULAR</t>
  </si>
  <si>
    <t>COMPRA DE EMULSION ASFALTICA CRL-1</t>
  </si>
  <si>
    <t>MANTENIMIENTO DE MAQUINARIA PESADA DE LA SECRETARÍA DE OBRAS PÚBLICAS</t>
  </si>
  <si>
    <t>REPARCHEO EN LAS VIAS RURALES Y RURALES DEL MUNICIPIO</t>
  </si>
  <si>
    <t>LICITACION PUBLICA</t>
  </si>
  <si>
    <t>CONSTRUCCION TRAMO FALTANTE DE LA PLACA HUELLA LA LAGUNA</t>
  </si>
  <si>
    <t>CONSTRUCCION TRAMO FALTANTE DE LA PLACA HUELLA LOS PEDRAZA CAMINO RAMASECA</t>
  </si>
  <si>
    <t>CONSTRUCCION TRAMO FALTANTE DE LA PLACA HUELLA DEL CAMINO DEL AUTODROMO</t>
  </si>
  <si>
    <t>CONSTRUCCION TRAMO FALTANTE DE LA PLACA HUELLA DEL CAMINO DE PARDO KOPPEL</t>
  </si>
  <si>
    <t>INTERVENTORIA CONSTRUCCION TRAMO FALTANTE DE LA PLACA HUELLA DEL CAMINO DE PARDO KOPPEL</t>
  </si>
  <si>
    <t>CONSTRUCCION TRAMO FALTANTE DE LA PLACA HUELLA DE LOS CAMINOS DE BUENA SUERTE Y DON JEDIEONDO</t>
  </si>
  <si>
    <t>CONSTRUCCION TRAMO FALTANTE DE LA PLACA HUELLA DEL CAMINO DEL RIO (LA VIRGEN) VEREDA RIO GRANDE</t>
  </si>
  <si>
    <t>ESTUDIOS Y DISEÑOS DE 6 KM PARA CONSTRUCCION DE ALAMEDAS O ANDENES EN EL MUNICIPIO DE CAJICA:  1. VIA CAJICA CHIA DESDE CANELON AMBOS COSTADOS HASTA PUENTE PERALTA 2. CALLE 3 ENTRE CARRERAS 6 Y 7.  3. CALLE 2 ENTRE LAS CARRERAS 6 Y 7.  4. CARRERA 7 ENTRE CALLES 1 Y 5. CALLE 7 ENTRE CARRERA 6 Y VARIANTE. 6. CARRERA 6 ENTRE EL MISTERIO Y EL ROUND POINT AMBOS COSTADOS. 7. CALLE 3 SUR ENTRE CARRERA 5 Y 2 AMBOS COSTADOS. 8. CARRERA 2 ENTRE CALLE 3 SUR Y DIAGONAL 4.  9. CALLE 2 ENTRE CARRERAS 8 Y 10.  , 10. CARRERA 5 ENTRE CALLE 1 Y 3 SUR.</t>
  </si>
  <si>
    <t xml:space="preserve">CONSTRUCCION DE 1.2 KM  DE ALAMEDAS O ANDENES EN EL MUNICIPIO DE CAJICA:  2. CONSTRUCCION DE ANDENES CASCO URBANO CALLE 2 ENTRE CARRERAS 4 Y 2 AMBOS COSTADOS; CALLE 3 ENTRE CARRERAS 2 Y 4; CARERRA 5 ENTRE CALLE 1 Y 2; CARERRA 4  ENTRE CALLES 4 Y 3; CALLE 3 ENTRE CARRERRAS 4 Y 3; </t>
  </si>
  <si>
    <t xml:space="preserve">NOVIEMBRE DE 2016 </t>
  </si>
  <si>
    <t>MANTENMIENTO DEL PUENTE PEATONAL METALICO LA BAJADA</t>
  </si>
  <si>
    <t>MENOR CUANTIA</t>
  </si>
  <si>
    <t>ESTUDIOS Y DISEÑOS DE 2000 M2 DE RESTAURANTES ESCOLARES, LUDOTECAS, COMISARIAS DE FAMILIA Y JARDINES INFANTILES</t>
  </si>
  <si>
    <t xml:space="preserve">MANTENIMIENTO DE BIOPARQUES DEL MUNICIPIO DE CAJICA </t>
  </si>
  <si>
    <t>MANTENIMIENTO DE PARQUES INFANTILES DEL MUNICIPIO DE CAJICA</t>
  </si>
  <si>
    <t xml:space="preserve">MANTENIMIENTO DE ESCENARIOS DEPORTIVOS  DEL MUNICIPIO DE CAJICA </t>
  </si>
  <si>
    <t xml:space="preserve">MANTENIMIENTO DE LAS SEIS INSTITUCIONES EDUCATIVAS (POMPILIO MARTINEZ, PABLO HERRERA, RINCON SANTO, CAPELLANIA, ANTONIO NARIÑO Y SAN GABRIEL Y SUS TRECE SUB-SEDES) DEL MUNICIPIO DE CAJICA </t>
  </si>
  <si>
    <t>MANTENIMIENTO DE LOS SIETE JARDINES INFANTILES (MILLENUM LA ESTACION, CAFAM BOHIO, ACUARELAS CHUNTAME, PLATERO Y YO VIA TABIO, MANAS, CANELON Y LA UAID DEL BOHIO) DEL  MUNICIPIO DE CAJICA</t>
  </si>
  <si>
    <t xml:space="preserve">MANTENIMIENTO EDIFICIOS PUBLICOS (CASA DE LA CULTURA I Y II, PALACIO MUNCIPAL, ESTACION DEL TREN, CASA DE LA JUSTICIA, CASA DEL BOHIO Y ESTACION DE POLICIA CARRERA 5 CON CALLE 2)  DEL  MUNICIPIO DE CAJICA </t>
  </si>
  <si>
    <t>CONSTRUCCION DE 5000 ML DE CERRAMIENTOS EN CERCAS VIVAS DE PREDIOS DEL MUNICIPIO DE CAJICA</t>
  </si>
  <si>
    <t>CONSTRUCCION DE DOCE BIOPARQUES EN EL CASCO URBANO Y RURAL DE MUNICIPIO DE CAJICA</t>
  </si>
  <si>
    <t>CONSTRUCCION DE CUATRO PARQUES INFANTILES EN EL CASCO URBANO Y RURAL DEL MUNICIPIO DE CAJICA</t>
  </si>
  <si>
    <t>MANTENIMIENTO DE LUDOTECAS (INCLUYE PINTURA, INSTALACIONES HIDROSANITARIAS Y ELECTRICAS) DEL MUNICIPIO DE CAJICA</t>
  </si>
  <si>
    <t>82101502
82000000</t>
  </si>
  <si>
    <t>CAMPAÑAS CIUDADANAS E IMPRESOS PARA LA SOCIALIZACION DEL PLAN DE MOVILIDAD</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</si>
</sst>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C0A]mmmm\-yy;@"/>
    <numFmt numFmtId="167" formatCode="_ &quot;$&quot;\ * #,##0.00_ ;_ &quot;$&quot;\ * \-#,##0.00_ ;_ &quot;$&quot;\ * &quot;-&quot;??_ ;_ @_ "/>
    <numFmt numFmtId="168" formatCode="_-[$$-240A]\ * #,##0.00_ ;_-[$$-240A]\ * \-#,##0.00\ ;_-[$$-240A]\ * &quot;-&quot;??_ ;_-@_ "/>
    <numFmt numFmtId="169" formatCode="_(* #,##0.0_);_(* \(#,##0.0\);_(* &quot;-&quot;??_);_(@_)"/>
  </numFmts>
  <fonts count="51">
    <font>
      <sz val="11"/>
      <color theme="1"/>
      <name val="Calibri"/>
      <family val="2"/>
    </font>
    <font>
      <sz val="11"/>
      <color indexed="8"/>
      <name val="Calibri"/>
      <family val="2"/>
    </font>
    <font>
      <sz val="11"/>
      <color indexed="10"/>
      <name val="Calibri"/>
      <family val="2"/>
    </font>
    <font>
      <sz val="11"/>
      <color indexed="9"/>
      <name val="Calibri"/>
      <family val="2"/>
    </font>
    <font>
      <u val="single"/>
      <sz val="11"/>
      <color indexed="30"/>
      <name val="Calibri"/>
      <family val="2"/>
    </font>
    <font>
      <b/>
      <sz val="11"/>
      <color indexed="8"/>
      <name val="Calibri"/>
      <family val="2"/>
    </font>
    <font>
      <sz val="11"/>
      <name val="Calibri"/>
      <family val="2"/>
    </font>
    <font>
      <sz val="11"/>
      <color indexed="8"/>
      <name val="Arial"/>
      <family val="2"/>
    </font>
    <font>
      <sz val="11"/>
      <name val="Arial"/>
      <family val="2"/>
    </font>
    <font>
      <sz val="11"/>
      <name val="Calibri Light"/>
      <family val="0"/>
    </font>
    <font>
      <sz val="9"/>
      <color indexed="8"/>
      <name val="Calibri"/>
      <family val="2"/>
    </font>
    <font>
      <sz val="11"/>
      <color indexed="8"/>
      <name val="Calibri Light"/>
      <family val="0"/>
    </font>
    <font>
      <sz val="8"/>
      <color indexed="8"/>
      <name val="Calibri"/>
      <family val="2"/>
    </font>
    <font>
      <sz val="8"/>
      <name val="Calibri"/>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theme="1"/>
      <name val="Arial"/>
      <family val="2"/>
    </font>
    <font>
      <sz val="9"/>
      <color theme="1"/>
      <name val="Calibri"/>
      <family val="2"/>
    </font>
    <font>
      <sz val="11"/>
      <color theme="1"/>
      <name val="Calibri Light"/>
      <family val="0"/>
    </font>
    <font>
      <sz val="8"/>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95">
    <xf numFmtId="0" fontId="0" fillId="0" borderId="0" xfId="0" applyFont="1" applyAlignment="1">
      <alignment/>
    </xf>
    <xf numFmtId="0" fontId="0" fillId="0" borderId="0" xfId="0" applyFont="1" applyAlignment="1">
      <alignment/>
    </xf>
    <xf numFmtId="44" fontId="0" fillId="0" borderId="0" xfId="50" applyFont="1" applyAlignment="1">
      <alignment horizontal="center"/>
    </xf>
    <xf numFmtId="0" fontId="44" fillId="0" borderId="10" xfId="0" applyFont="1" applyBorder="1" applyAlignment="1">
      <alignment/>
    </xf>
    <xf numFmtId="0" fontId="0" fillId="0" borderId="11" xfId="0" applyFont="1" applyBorder="1" applyAlignment="1">
      <alignment wrapText="1"/>
    </xf>
    <xf numFmtId="164" fontId="0" fillId="0" borderId="11" xfId="0" applyNumberFormat="1" applyFont="1" applyBorder="1" applyAlignment="1">
      <alignment horizontal="center" wrapText="1"/>
    </xf>
    <xf numFmtId="44" fontId="0" fillId="0" borderId="11" xfId="50" applyFont="1" applyBorder="1" applyAlignment="1">
      <alignment horizontal="center" wrapText="1"/>
    </xf>
    <xf numFmtId="0" fontId="0" fillId="0" borderId="0" xfId="0" applyFont="1" applyAlignment="1">
      <alignment wrapText="1"/>
    </xf>
    <xf numFmtId="0" fontId="44" fillId="0" borderId="12" xfId="0" applyFont="1" applyBorder="1" applyAlignment="1">
      <alignment/>
    </xf>
    <xf numFmtId="0" fontId="0" fillId="0" borderId="0" xfId="0" applyFont="1" applyBorder="1" applyAlignment="1">
      <alignment wrapText="1"/>
    </xf>
    <xf numFmtId="164" fontId="0" fillId="0" borderId="0" xfId="0" applyNumberFormat="1" applyFont="1" applyBorder="1" applyAlignment="1">
      <alignment horizontal="center" wrapText="1"/>
    </xf>
    <xf numFmtId="44" fontId="0" fillId="0" borderId="0" xfId="50" applyFont="1" applyBorder="1" applyAlignment="1">
      <alignment horizontal="center" wrapText="1"/>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6" xfId="0" applyFont="1" applyBorder="1" applyAlignment="1" quotePrefix="1">
      <alignment horizontal="left" wrapText="1"/>
    </xf>
    <xf numFmtId="0" fontId="36" fillId="0" borderId="16" xfId="46" applyFont="1" applyBorder="1" applyAlignment="1" quotePrefix="1">
      <alignment wrapText="1"/>
    </xf>
    <xf numFmtId="0" fontId="0" fillId="0" borderId="16" xfId="0" applyNumberFormat="1" applyFont="1" applyBorder="1" applyAlignment="1">
      <alignment wrapText="1"/>
    </xf>
    <xf numFmtId="0" fontId="0" fillId="33" borderId="16" xfId="0" applyNumberFormat="1" applyFont="1" applyFill="1" applyBorder="1" applyAlignment="1">
      <alignment wrapText="1"/>
    </xf>
    <xf numFmtId="0" fontId="0" fillId="0" borderId="0" xfId="0" applyFont="1" applyFill="1" applyBorder="1" applyAlignment="1">
      <alignment wrapText="1"/>
    </xf>
    <xf numFmtId="164" fontId="0" fillId="0" borderId="0" xfId="0" applyNumberFormat="1" applyFont="1" applyFill="1" applyBorder="1" applyAlignment="1">
      <alignment horizontal="center" wrapText="1"/>
    </xf>
    <xf numFmtId="44" fontId="0" fillId="0" borderId="0" xfId="50" applyFont="1" applyFill="1" applyBorder="1" applyAlignment="1">
      <alignment horizontal="center" wrapText="1"/>
    </xf>
    <xf numFmtId="165" fontId="0" fillId="0" borderId="16" xfId="0" applyNumberFormat="1" applyFont="1" applyBorder="1" applyAlignment="1">
      <alignment wrapText="1"/>
    </xf>
    <xf numFmtId="37" fontId="0" fillId="33" borderId="16" xfId="50" applyNumberFormat="1" applyFont="1" applyFill="1" applyBorder="1" applyAlignment="1">
      <alignment wrapText="1"/>
    </xf>
    <xf numFmtId="0" fontId="0" fillId="0" borderId="17" xfId="0" applyFont="1" applyBorder="1" applyAlignment="1">
      <alignment wrapText="1"/>
    </xf>
    <xf numFmtId="14" fontId="0" fillId="0" borderId="18" xfId="0" applyNumberFormat="1" applyFont="1" applyFill="1" applyBorder="1" applyAlignment="1">
      <alignment wrapText="1"/>
    </xf>
    <xf numFmtId="0" fontId="0" fillId="0" borderId="12" xfId="0" applyFont="1" applyBorder="1" applyAlignment="1">
      <alignment wrapText="1"/>
    </xf>
    <xf numFmtId="0" fontId="0" fillId="0" borderId="0" xfId="0" applyFont="1" applyAlignment="1">
      <alignment horizontal="center" vertical="center" wrapText="1"/>
    </xf>
    <xf numFmtId="0" fontId="28" fillId="23" borderId="19" xfId="39" applyFont="1" applyBorder="1" applyAlignment="1">
      <alignment horizontal="left" vertical="center" wrapText="1"/>
    </xf>
    <xf numFmtId="164" fontId="28" fillId="23" borderId="19" xfId="39" applyNumberFormat="1" applyFont="1" applyBorder="1" applyAlignment="1">
      <alignment horizontal="left" vertical="center" wrapText="1"/>
    </xf>
    <xf numFmtId="44" fontId="28" fillId="23" borderId="19" xfId="50" applyFont="1" applyFill="1" applyBorder="1" applyAlignment="1">
      <alignment horizontal="left" vertical="center" wrapText="1"/>
    </xf>
    <xf numFmtId="0" fontId="45" fillId="0" borderId="19" xfId="0" applyFont="1" applyBorder="1" applyAlignment="1">
      <alignment horizontal="left" vertical="center" wrapText="1"/>
    </xf>
    <xf numFmtId="0" fontId="45" fillId="0" borderId="19" xfId="0" applyFont="1" applyBorder="1" applyAlignment="1">
      <alignment horizontal="justify" vertical="center" wrapText="1"/>
    </xf>
    <xf numFmtId="17" fontId="45" fillId="0" borderId="19" xfId="0" applyNumberFormat="1" applyFont="1" applyBorder="1" applyAlignment="1">
      <alignment horizontal="left" vertical="center" wrapText="1"/>
    </xf>
    <xf numFmtId="0" fontId="45" fillId="33" borderId="19" xfId="0" applyFont="1" applyFill="1" applyBorder="1" applyAlignment="1">
      <alignment horizontal="left" vertical="center" wrapText="1"/>
    </xf>
    <xf numFmtId="164" fontId="45" fillId="0" borderId="19" xfId="0" applyNumberFormat="1" applyFont="1" applyBorder="1" applyAlignment="1">
      <alignment horizontal="left" vertical="center" wrapText="1"/>
    </xf>
    <xf numFmtId="44" fontId="45" fillId="0" borderId="19" xfId="5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Border="1" applyAlignment="1">
      <alignment horizontal="left" vertical="center" wrapText="1"/>
    </xf>
    <xf numFmtId="0" fontId="6" fillId="33" borderId="19" xfId="0" applyFont="1" applyFill="1" applyBorder="1" applyAlignment="1">
      <alignment horizontal="left" vertical="center" wrapText="1"/>
    </xf>
    <xf numFmtId="44" fontId="45" fillId="33" borderId="19" xfId="50" applyFont="1" applyFill="1" applyBorder="1" applyAlignment="1">
      <alignment horizontal="left" vertical="center" wrapText="1"/>
    </xf>
    <xf numFmtId="0" fontId="0" fillId="0" borderId="19" xfId="0" applyFont="1" applyBorder="1" applyAlignment="1">
      <alignment horizontal="justify" vertical="center" wrapText="1"/>
    </xf>
    <xf numFmtId="17" fontId="0" fillId="0" borderId="19" xfId="0" applyNumberFormat="1" applyFont="1" applyFill="1" applyBorder="1" applyAlignment="1">
      <alignment horizontal="left" vertical="center" wrapText="1"/>
    </xf>
    <xf numFmtId="44" fontId="0" fillId="0" borderId="19" xfId="50" applyFont="1" applyFill="1" applyBorder="1" applyAlignment="1">
      <alignment horizontal="left" vertical="center"/>
    </xf>
    <xf numFmtId="0" fontId="45" fillId="0" borderId="19" xfId="0" applyFont="1" applyFill="1" applyBorder="1" applyAlignment="1">
      <alignment horizontal="justify" vertical="center" wrapText="1"/>
    </xf>
    <xf numFmtId="44" fontId="0" fillId="0" borderId="19" xfId="50" applyFont="1" applyFill="1" applyBorder="1" applyAlignment="1">
      <alignment horizontal="left" vertical="center" wrapText="1"/>
    </xf>
    <xf numFmtId="0" fontId="0" fillId="0" borderId="0" xfId="0" applyFont="1" applyFill="1" applyAlignment="1">
      <alignment wrapText="1"/>
    </xf>
    <xf numFmtId="0" fontId="0" fillId="0" borderId="19" xfId="0" applyFont="1" applyFill="1" applyBorder="1" applyAlignment="1">
      <alignment horizontal="left" vertical="center"/>
    </xf>
    <xf numFmtId="17" fontId="0" fillId="0" borderId="19" xfId="0" applyNumberFormat="1" applyFont="1" applyBorder="1" applyAlignment="1">
      <alignment horizontal="left" vertical="center" wrapText="1"/>
    </xf>
    <xf numFmtId="44" fontId="0" fillId="0" borderId="19" xfId="50" applyFont="1" applyBorder="1" applyAlignment="1">
      <alignment horizontal="left" vertical="center" wrapText="1"/>
    </xf>
    <xf numFmtId="0" fontId="0" fillId="0" borderId="19" xfId="0" applyFont="1" applyBorder="1" applyAlignment="1">
      <alignment horizontal="justify" vertical="center" wrapText="1"/>
    </xf>
    <xf numFmtId="0" fontId="40" fillId="0" borderId="19" xfId="0" applyFont="1" applyBorder="1" applyAlignment="1">
      <alignment horizontal="justify" vertical="center" wrapText="1"/>
    </xf>
    <xf numFmtId="0" fontId="0" fillId="0" borderId="19" xfId="0" applyFont="1" applyBorder="1" applyAlignment="1">
      <alignment horizontal="justify" vertical="center"/>
    </xf>
    <xf numFmtId="0" fontId="46" fillId="0" borderId="19" xfId="0" applyFont="1" applyBorder="1" applyAlignment="1">
      <alignment horizontal="left" vertical="center" wrapText="1"/>
    </xf>
    <xf numFmtId="0" fontId="0" fillId="33" borderId="19" xfId="0" applyFont="1" applyFill="1" applyBorder="1" applyAlignment="1">
      <alignment horizontal="left" vertical="center" wrapText="1"/>
    </xf>
    <xf numFmtId="0" fontId="0" fillId="0" borderId="19" xfId="0" applyFont="1" applyBorder="1" applyAlignment="1">
      <alignment horizontal="left" vertical="center" wrapText="1"/>
    </xf>
    <xf numFmtId="166" fontId="0" fillId="0" borderId="19" xfId="0" applyNumberFormat="1" applyFont="1" applyBorder="1" applyAlignment="1">
      <alignment horizontal="left" vertical="center" wrapText="1"/>
    </xf>
    <xf numFmtId="44" fontId="0" fillId="33" borderId="19" xfId="50" applyFont="1" applyFill="1" applyBorder="1" applyAlignment="1">
      <alignment horizontal="left" vertical="center" wrapText="1"/>
    </xf>
    <xf numFmtId="0" fontId="0" fillId="0" borderId="19" xfId="0" applyFont="1" applyFill="1" applyBorder="1" applyAlignment="1">
      <alignment horizontal="justify" vertical="center" wrapText="1"/>
    </xf>
    <xf numFmtId="166" fontId="0" fillId="0" borderId="19" xfId="0" applyNumberFormat="1" applyFont="1" applyFill="1" applyBorder="1" applyAlignment="1">
      <alignment horizontal="left" vertical="center" wrapText="1"/>
    </xf>
    <xf numFmtId="44" fontId="6" fillId="33" borderId="19" xfId="50" applyFont="1" applyFill="1" applyBorder="1" applyAlignment="1">
      <alignment horizontal="left" vertical="center" wrapText="1"/>
    </xf>
    <xf numFmtId="0" fontId="0" fillId="33" borderId="0" xfId="0" applyFont="1" applyFill="1" applyAlignment="1">
      <alignment/>
    </xf>
    <xf numFmtId="0" fontId="0" fillId="33" borderId="19" xfId="0" applyFont="1" applyFill="1" applyBorder="1" applyAlignment="1">
      <alignment horizontal="justify" vertical="center" wrapText="1"/>
    </xf>
    <xf numFmtId="166" fontId="0" fillId="33" borderId="19" xfId="0" applyNumberFormat="1" applyFont="1" applyFill="1" applyBorder="1" applyAlignment="1">
      <alignment horizontal="left" vertical="center" wrapText="1"/>
    </xf>
    <xf numFmtId="0" fontId="6" fillId="0" borderId="20" xfId="0" applyFont="1" applyFill="1" applyBorder="1" applyAlignment="1">
      <alignment vertical="center" wrapText="1"/>
    </xf>
    <xf numFmtId="0" fontId="45" fillId="0" borderId="19" xfId="0" applyFont="1" applyFill="1" applyBorder="1" applyAlignment="1">
      <alignment horizontal="left" vertical="center" wrapText="1"/>
    </xf>
    <xf numFmtId="164" fontId="6" fillId="0" borderId="19" xfId="0" applyNumberFormat="1" applyFont="1" applyFill="1" applyBorder="1" applyAlignment="1">
      <alignment horizontal="left" vertical="center" wrapText="1"/>
    </xf>
    <xf numFmtId="17" fontId="45" fillId="0" borderId="19" xfId="0" applyNumberFormat="1" applyFont="1" applyFill="1" applyBorder="1" applyAlignment="1">
      <alignment horizontal="left" vertical="center" wrapText="1"/>
    </xf>
    <xf numFmtId="44" fontId="45" fillId="0" borderId="19" xfId="50" applyFont="1" applyFill="1" applyBorder="1" applyAlignment="1">
      <alignment horizontal="left" vertical="center" wrapText="1"/>
    </xf>
    <xf numFmtId="0" fontId="45" fillId="33" borderId="19" xfId="0" applyFont="1" applyFill="1" applyBorder="1" applyAlignment="1">
      <alignment horizontal="justify" vertical="center" wrapText="1"/>
    </xf>
    <xf numFmtId="17" fontId="45" fillId="33" borderId="19" xfId="0" applyNumberFormat="1" applyFont="1" applyFill="1" applyBorder="1" applyAlignment="1">
      <alignment horizontal="left" vertical="center" wrapText="1"/>
    </xf>
    <xf numFmtId="0" fontId="6" fillId="0" borderId="19" xfId="0" applyFont="1" applyFill="1" applyBorder="1" applyAlignment="1">
      <alignment horizontal="left" vertical="center" wrapText="1"/>
    </xf>
    <xf numFmtId="44" fontId="6" fillId="0" borderId="19" xfId="50" applyFont="1" applyFill="1" applyBorder="1" applyAlignment="1">
      <alignment horizontal="left" vertical="center" wrapText="1"/>
    </xf>
    <xf numFmtId="0" fontId="6" fillId="0" borderId="19" xfId="0" applyFont="1" applyFill="1" applyBorder="1" applyAlignment="1">
      <alignment horizontal="justify" vertical="center" wrapText="1"/>
    </xf>
    <xf numFmtId="17" fontId="6" fillId="0" borderId="19" xfId="0" applyNumberFormat="1" applyFont="1" applyFill="1" applyBorder="1" applyAlignment="1">
      <alignment horizontal="left" vertical="center" wrapText="1"/>
    </xf>
    <xf numFmtId="0" fontId="0" fillId="0" borderId="19" xfId="0" applyFont="1" applyBorder="1" applyAlignment="1">
      <alignment vertical="top" wrapText="1"/>
    </xf>
    <xf numFmtId="0" fontId="0" fillId="0" borderId="19" xfId="0" applyFont="1" applyBorder="1" applyAlignment="1">
      <alignment horizontal="justify" vertical="top" wrapText="1"/>
    </xf>
    <xf numFmtId="166" fontId="0" fillId="0" borderId="19" xfId="0" applyNumberFormat="1" applyFont="1" applyBorder="1" applyAlignment="1">
      <alignment vertical="center" wrapText="1"/>
    </xf>
    <xf numFmtId="0" fontId="0" fillId="0" borderId="19" xfId="0" applyFont="1" applyBorder="1" applyAlignment="1">
      <alignment horizontal="center" vertical="center" wrapText="1"/>
    </xf>
    <xf numFmtId="167" fontId="0" fillId="33" borderId="19" xfId="0" applyNumberFormat="1" applyFont="1" applyFill="1" applyBorder="1" applyAlignment="1">
      <alignment horizontal="center" vertical="center" wrapText="1"/>
    </xf>
    <xf numFmtId="0" fontId="0" fillId="33" borderId="19" xfId="0" applyFont="1" applyFill="1" applyBorder="1" applyAlignment="1">
      <alignment vertical="top" wrapText="1"/>
    </xf>
    <xf numFmtId="0" fontId="0" fillId="33" borderId="19" xfId="0" applyFont="1" applyFill="1" applyBorder="1" applyAlignment="1">
      <alignment horizontal="justify" vertical="top" wrapText="1"/>
    </xf>
    <xf numFmtId="166" fontId="0" fillId="33" borderId="19" xfId="0" applyNumberFormat="1" applyFont="1" applyFill="1" applyBorder="1" applyAlignment="1">
      <alignment vertical="center" wrapText="1"/>
    </xf>
    <xf numFmtId="0" fontId="0" fillId="33" borderId="19" xfId="0" applyFont="1" applyFill="1" applyBorder="1" applyAlignment="1">
      <alignment horizontal="center" vertical="center" wrapText="1"/>
    </xf>
    <xf numFmtId="168" fontId="0" fillId="33" borderId="19" xfId="0" applyNumberFormat="1" applyFont="1" applyFill="1" applyBorder="1" applyAlignment="1">
      <alignment horizontal="center" vertical="center" wrapText="1"/>
    </xf>
    <xf numFmtId="0" fontId="0" fillId="33" borderId="19" xfId="0" applyFont="1" applyFill="1" applyBorder="1" applyAlignment="1">
      <alignment horizontal="center" vertical="top" wrapText="1"/>
    </xf>
    <xf numFmtId="0" fontId="0" fillId="0" borderId="19" xfId="0" applyFont="1" applyBorder="1" applyAlignment="1">
      <alignment wrapText="1"/>
    </xf>
    <xf numFmtId="0" fontId="0" fillId="0" borderId="19" xfId="0" applyFont="1" applyBorder="1" applyAlignment="1">
      <alignment vertical="center" wrapText="1"/>
    </xf>
    <xf numFmtId="0" fontId="0" fillId="0" borderId="19" xfId="0" applyFont="1" applyBorder="1" applyAlignment="1">
      <alignment/>
    </xf>
    <xf numFmtId="44" fontId="0" fillId="0" borderId="19" xfId="50" applyFont="1" applyBorder="1" applyAlignment="1">
      <alignment/>
    </xf>
    <xf numFmtId="0" fontId="6" fillId="0" borderId="19" xfId="0" applyFont="1" applyBorder="1" applyAlignment="1">
      <alignment wrapText="1"/>
    </xf>
    <xf numFmtId="0" fontId="6" fillId="0" borderId="19" xfId="0" applyFont="1" applyBorder="1" applyAlignment="1" quotePrefix="1">
      <alignment/>
    </xf>
    <xf numFmtId="169" fontId="0" fillId="0" borderId="19" xfId="48" applyNumberFormat="1" applyFont="1" applyFill="1" applyBorder="1" applyAlignment="1">
      <alignment/>
    </xf>
    <xf numFmtId="0" fontId="0" fillId="0" borderId="19" xfId="0" applyFont="1" applyFill="1" applyBorder="1" applyAlignment="1">
      <alignment wrapText="1"/>
    </xf>
    <xf numFmtId="0" fontId="40" fillId="0" borderId="19" xfId="0" applyFont="1" applyBorder="1" applyAlignment="1">
      <alignment wrapText="1"/>
    </xf>
    <xf numFmtId="0" fontId="0" fillId="33" borderId="19" xfId="0" applyFont="1" applyFill="1" applyBorder="1" applyAlignment="1">
      <alignment/>
    </xf>
    <xf numFmtId="44" fontId="6" fillId="0" borderId="19" xfId="50" applyFont="1" applyFill="1" applyBorder="1" applyAlignment="1">
      <alignment/>
    </xf>
    <xf numFmtId="43" fontId="0" fillId="0" borderId="19" xfId="48" applyFont="1" applyBorder="1" applyAlignment="1">
      <alignment/>
    </xf>
    <xf numFmtId="0" fontId="0" fillId="0" borderId="19" xfId="0" applyFont="1" applyBorder="1" applyAlignment="1">
      <alignment horizontal="left" vertical="top" wrapText="1"/>
    </xf>
    <xf numFmtId="0" fontId="0" fillId="0" borderId="19" xfId="0" applyFont="1" applyBorder="1" applyAlignment="1">
      <alignment horizontal="left" wrapText="1"/>
    </xf>
    <xf numFmtId="0" fontId="0" fillId="0" borderId="19" xfId="0" applyFont="1" applyFill="1" applyBorder="1" applyAlignment="1">
      <alignment/>
    </xf>
    <xf numFmtId="0" fontId="0" fillId="0" borderId="19" xfId="0" applyFont="1" applyBorder="1" applyAlignment="1">
      <alignment horizontal="center" wrapText="1"/>
    </xf>
    <xf numFmtId="17" fontId="0" fillId="0" borderId="19" xfId="0" applyNumberFormat="1" applyFont="1" applyBorder="1" applyAlignment="1">
      <alignment vertical="center" wrapText="1"/>
    </xf>
    <xf numFmtId="3" fontId="0" fillId="0" borderId="19" xfId="0" applyNumberFormat="1" applyFont="1" applyBorder="1" applyAlignment="1">
      <alignment wrapText="1"/>
    </xf>
    <xf numFmtId="0" fontId="0" fillId="0" borderId="19" xfId="0" applyFont="1" applyBorder="1" applyAlignment="1">
      <alignment horizontal="center" wrapText="1"/>
    </xf>
    <xf numFmtId="0" fontId="40" fillId="0" borderId="19" xfId="0" applyFont="1" applyBorder="1" applyAlignment="1">
      <alignment horizontal="center" wrapText="1"/>
    </xf>
    <xf numFmtId="4" fontId="0" fillId="0" borderId="19" xfId="0" applyNumberFormat="1" applyFont="1" applyBorder="1" applyAlignment="1">
      <alignment wrapText="1"/>
    </xf>
    <xf numFmtId="0" fontId="6" fillId="0" borderId="19" xfId="0" applyFont="1" applyBorder="1" applyAlignment="1">
      <alignment horizontal="center" wrapText="1"/>
    </xf>
    <xf numFmtId="0" fontId="6" fillId="0" borderId="19" xfId="0" applyFont="1" applyBorder="1" applyAlignment="1">
      <alignment horizontal="center"/>
    </xf>
    <xf numFmtId="0" fontId="46" fillId="0" borderId="19" xfId="0" applyFont="1" applyBorder="1" applyAlignment="1">
      <alignment horizontal="center" wrapText="1"/>
    </xf>
    <xf numFmtId="0" fontId="0" fillId="0" borderId="19" xfId="0" applyFont="1" applyBorder="1" applyAlignment="1">
      <alignment horizontal="center"/>
    </xf>
    <xf numFmtId="0" fontId="8" fillId="0" borderId="19" xfId="0" applyFont="1" applyFill="1" applyBorder="1" applyAlignment="1">
      <alignment horizontal="center" wrapText="1"/>
    </xf>
    <xf numFmtId="0" fontId="8" fillId="0" borderId="19" xfId="0" applyFont="1" applyFill="1" applyBorder="1" applyAlignment="1">
      <alignment horizontal="center"/>
    </xf>
    <xf numFmtId="0" fontId="0" fillId="33" borderId="15" xfId="0" applyFont="1" applyFill="1" applyBorder="1" applyAlignment="1">
      <alignment horizontal="center" vertical="center" wrapText="1"/>
    </xf>
    <xf numFmtId="17" fontId="0" fillId="33" borderId="19" xfId="0" applyNumberFormat="1" applyFont="1" applyFill="1" applyBorder="1" applyAlignment="1">
      <alignment horizontal="center" vertical="center" wrapText="1"/>
    </xf>
    <xf numFmtId="164" fontId="0" fillId="33" borderId="19"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17"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164" fontId="0" fillId="0" borderId="19"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Border="1" applyAlignment="1">
      <alignment horizontal="left" wrapText="1"/>
    </xf>
    <xf numFmtId="14" fontId="0" fillId="0" borderId="19" xfId="0" applyNumberFormat="1" applyFont="1" applyBorder="1" applyAlignment="1">
      <alignment wrapText="1"/>
    </xf>
    <xf numFmtId="0" fontId="0" fillId="0" borderId="21" xfId="0" applyFont="1" applyBorder="1" applyAlignment="1">
      <alignment wrapText="1"/>
    </xf>
    <xf numFmtId="14" fontId="0" fillId="0" borderId="21" xfId="0" applyNumberFormat="1" applyFont="1" applyBorder="1" applyAlignment="1">
      <alignment wrapText="1"/>
    </xf>
    <xf numFmtId="8" fontId="0" fillId="0" borderId="21" xfId="0" applyNumberFormat="1" applyFont="1" applyBorder="1" applyAlignment="1">
      <alignment wrapText="1"/>
    </xf>
    <xf numFmtId="0" fontId="9" fillId="0" borderId="19" xfId="0" applyFont="1" applyFill="1" applyBorder="1" applyAlignment="1">
      <alignment horizontal="center" vertical="top"/>
    </xf>
    <xf numFmtId="0" fontId="47" fillId="0" borderId="19" xfId="0" applyFont="1" applyBorder="1" applyAlignment="1">
      <alignment horizontal="justify" vertical="top" wrapText="1"/>
    </xf>
    <xf numFmtId="166"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47" fillId="0" borderId="19" xfId="0" applyFont="1" applyBorder="1" applyAlignment="1">
      <alignment horizontal="center" vertical="center" wrapText="1"/>
    </xf>
    <xf numFmtId="167" fontId="0" fillId="33" borderId="19" xfId="0" applyNumberFormat="1" applyFill="1" applyBorder="1" applyAlignment="1">
      <alignment horizontal="center" vertical="center" wrapText="1"/>
    </xf>
    <xf numFmtId="0" fontId="0" fillId="0" borderId="20" xfId="0" applyBorder="1" applyAlignment="1">
      <alignment horizontal="center" vertical="center" wrapText="1"/>
    </xf>
    <xf numFmtId="0" fontId="9" fillId="0" borderId="19" xfId="0" applyFont="1" applyFill="1" applyBorder="1" applyAlignment="1">
      <alignment horizontal="center" vertical="center"/>
    </xf>
    <xf numFmtId="0" fontId="47" fillId="0" borderId="19" xfId="0" applyFont="1" applyFill="1" applyBorder="1" applyAlignment="1">
      <alignment horizontal="justify" vertical="top" wrapText="1"/>
    </xf>
    <xf numFmtId="168" fontId="0" fillId="33" borderId="19" xfId="0" applyNumberFormat="1" applyFill="1" applyBorder="1" applyAlignment="1">
      <alignment horizontal="center" vertical="center" wrapText="1"/>
    </xf>
    <xf numFmtId="166" fontId="0" fillId="0" borderId="19"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9" xfId="0" applyFont="1" applyBorder="1" applyAlignment="1">
      <alignment horizontal="justify" vertical="center" wrapText="1"/>
    </xf>
    <xf numFmtId="0" fontId="47" fillId="0" borderId="19" xfId="0" applyFont="1" applyFill="1" applyBorder="1" applyAlignment="1">
      <alignment horizontal="justify" vertical="center" wrapText="1"/>
    </xf>
    <xf numFmtId="0" fontId="48" fillId="0" borderId="19" xfId="0" applyFont="1" applyBorder="1" applyAlignment="1">
      <alignment horizontal="center" vertical="center"/>
    </xf>
    <xf numFmtId="0" fontId="47" fillId="0" borderId="19" xfId="0" applyFont="1" applyBorder="1" applyAlignment="1">
      <alignment horizontal="center" vertical="top" wrapText="1"/>
    </xf>
    <xf numFmtId="0" fontId="48" fillId="0" borderId="19" xfId="0" applyFont="1" applyBorder="1" applyAlignment="1">
      <alignment horizontal="center" vertical="top"/>
    </xf>
    <xf numFmtId="0" fontId="48" fillId="0" borderId="19" xfId="0" applyFont="1" applyBorder="1" applyAlignment="1">
      <alignment horizontal="center" vertical="center" wrapText="1"/>
    </xf>
    <xf numFmtId="0" fontId="47" fillId="33" borderId="19" xfId="0" applyFont="1" applyFill="1" applyBorder="1" applyAlignment="1">
      <alignment horizontal="center" vertical="center" wrapText="1"/>
    </xf>
    <xf numFmtId="0" fontId="47" fillId="33" borderId="19" xfId="0" applyFont="1" applyFill="1" applyBorder="1" applyAlignment="1">
      <alignment horizontal="justify" vertical="center" wrapText="1"/>
    </xf>
    <xf numFmtId="166" fontId="0" fillId="33" borderId="19" xfId="0" applyNumberFormat="1" applyFill="1" applyBorder="1" applyAlignment="1">
      <alignment horizontal="center"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Fill="1" applyBorder="1" applyAlignment="1">
      <alignment vertical="center" wrapText="1"/>
    </xf>
    <xf numFmtId="44" fontId="0" fillId="0" borderId="19" xfId="50" applyFont="1" applyBorder="1" applyAlignment="1">
      <alignment horizontal="center"/>
    </xf>
    <xf numFmtId="0" fontId="0" fillId="0" borderId="19" xfId="0" applyBorder="1" applyAlignment="1">
      <alignment vertical="center" wrapText="1"/>
    </xf>
    <xf numFmtId="0" fontId="0" fillId="0" borderId="19" xfId="0" applyBorder="1" applyAlignment="1">
      <alignment horizontal="center" vertical="center"/>
    </xf>
    <xf numFmtId="0" fontId="0" fillId="0" borderId="19" xfId="0" applyFill="1" applyBorder="1" applyAlignment="1">
      <alignment horizontal="left" vertical="center" wrapText="1"/>
    </xf>
    <xf numFmtId="0" fontId="0" fillId="0" borderId="19" xfId="0" applyBorder="1" applyAlignment="1">
      <alignment/>
    </xf>
    <xf numFmtId="0" fontId="0" fillId="0" borderId="22" xfId="0" applyFont="1" applyFill="1" applyBorder="1" applyAlignment="1">
      <alignment/>
    </xf>
    <xf numFmtId="0" fontId="45" fillId="33" borderId="21" xfId="0" applyFont="1" applyFill="1" applyBorder="1" applyAlignment="1">
      <alignment horizontal="left" vertical="center" wrapText="1"/>
    </xf>
    <xf numFmtId="0" fontId="0" fillId="0" borderId="21" xfId="0" applyFont="1" applyBorder="1" applyAlignment="1">
      <alignment/>
    </xf>
    <xf numFmtId="0" fontId="45" fillId="0" borderId="21" xfId="0" applyFont="1" applyFill="1" applyBorder="1" applyAlignment="1">
      <alignment horizontal="left" vertical="center" wrapText="1"/>
    </xf>
    <xf numFmtId="0" fontId="0" fillId="0" borderId="21" xfId="0" applyBorder="1" applyAlignment="1">
      <alignment horizontal="center" vertical="center"/>
    </xf>
    <xf numFmtId="0" fontId="0" fillId="0" borderId="21" xfId="0" applyFill="1" applyBorder="1" applyAlignment="1">
      <alignment horizontal="left" vertical="center" wrapText="1"/>
    </xf>
    <xf numFmtId="0" fontId="49" fillId="0" borderId="19" xfId="0" applyFont="1" applyBorder="1" applyAlignment="1">
      <alignment horizontal="center" wrapText="1"/>
    </xf>
    <xf numFmtId="17" fontId="49" fillId="0" borderId="19" xfId="0" applyNumberFormat="1" applyFont="1" applyBorder="1" applyAlignment="1">
      <alignment wrapText="1"/>
    </xf>
    <xf numFmtId="0" fontId="49" fillId="0" borderId="19" xfId="0" applyFont="1" applyBorder="1" applyAlignment="1">
      <alignment wrapText="1"/>
    </xf>
    <xf numFmtId="44" fontId="49" fillId="0" borderId="19" xfId="50" applyFont="1" applyBorder="1" applyAlignment="1">
      <alignment wrapText="1"/>
    </xf>
    <xf numFmtId="17" fontId="49" fillId="0" borderId="19" xfId="0" applyNumberFormat="1" applyFont="1" applyBorder="1" applyAlignment="1">
      <alignment horizontal="center" wrapText="1"/>
    </xf>
    <xf numFmtId="0" fontId="13" fillId="0" borderId="19" xfId="0" applyFont="1" applyBorder="1" applyAlignment="1">
      <alignment horizontal="center" wrapText="1"/>
    </xf>
    <xf numFmtId="0" fontId="49" fillId="0" borderId="19" xfId="0" applyFont="1" applyBorder="1" applyAlignment="1">
      <alignment horizontal="center" wrapText="1"/>
    </xf>
    <xf numFmtId="17" fontId="49" fillId="0" borderId="19" xfId="0" applyNumberFormat="1" applyFont="1" applyBorder="1" applyAlignment="1">
      <alignment horizontal="left" wrapText="1"/>
    </xf>
    <xf numFmtId="0" fontId="13" fillId="0" borderId="19" xfId="0" applyFont="1" applyBorder="1" applyAlignment="1">
      <alignment horizontal="center" wrapText="1"/>
    </xf>
    <xf numFmtId="0" fontId="49" fillId="0" borderId="19" xfId="0" applyFont="1" applyBorder="1" applyAlignment="1">
      <alignment horizontal="center"/>
    </xf>
    <xf numFmtId="0" fontId="50" fillId="0" borderId="19" xfId="0" applyFont="1" applyBorder="1" applyAlignment="1">
      <alignment horizontal="center" vertical="center" wrapText="1"/>
    </xf>
    <xf numFmtId="0" fontId="50" fillId="0" borderId="19" xfId="0" applyFont="1" applyBorder="1" applyAlignment="1">
      <alignment horizontal="center" wrapText="1"/>
    </xf>
    <xf numFmtId="44" fontId="49" fillId="0" borderId="19" xfId="50" applyFont="1" applyFill="1" applyBorder="1" applyAlignment="1">
      <alignment wrapText="1"/>
    </xf>
    <xf numFmtId="0" fontId="49" fillId="0" borderId="19" xfId="0" applyFont="1" applyBorder="1" applyAlignment="1">
      <alignment horizontal="center" vertical="center" wrapText="1"/>
    </xf>
    <xf numFmtId="0" fontId="49" fillId="0" borderId="19" xfId="0" applyFont="1" applyBorder="1" applyAlignment="1">
      <alignment horizontal="center" vertical="center" wrapText="1"/>
    </xf>
    <xf numFmtId="44" fontId="13" fillId="0" borderId="19" xfId="50" applyFont="1" applyBorder="1" applyAlignment="1">
      <alignment wrapText="1"/>
    </xf>
    <xf numFmtId="44" fontId="13" fillId="0" borderId="19" xfId="50" applyFont="1" applyFill="1" applyBorder="1" applyAlignment="1">
      <alignment wrapText="1"/>
    </xf>
    <xf numFmtId="0" fontId="6" fillId="0" borderId="19" xfId="0" applyFont="1" applyFill="1" applyBorder="1" applyAlignment="1">
      <alignment horizontal="left" vertical="center" wrapText="1"/>
    </xf>
    <xf numFmtId="44" fontId="6" fillId="0" borderId="19" xfId="50" applyFont="1" applyFill="1" applyBorder="1" applyAlignment="1">
      <alignment horizontal="left" vertic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6" fillId="0" borderId="19" xfId="0" applyFont="1" applyFill="1" applyBorder="1" applyAlignment="1">
      <alignment horizontal="justify" vertical="center" wrapText="1"/>
    </xf>
    <xf numFmtId="17" fontId="6" fillId="0" borderId="19"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ydiacorredor@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762"/>
  <sheetViews>
    <sheetView tabSelected="1" zoomScale="64" zoomScaleNormal="64" zoomScalePageLayoutView="0" workbookViewId="0" topLeftCell="D633">
      <selection activeCell="I654" sqref="I654"/>
    </sheetView>
  </sheetViews>
  <sheetFormatPr defaultColWidth="11.421875" defaultRowHeight="15"/>
  <cols>
    <col min="1" max="1" width="11.421875" style="1" customWidth="1"/>
    <col min="2" max="2" width="25.7109375" style="1" customWidth="1"/>
    <col min="3" max="3" width="118.421875" style="1" customWidth="1"/>
    <col min="4" max="4" width="11.57421875" style="1" bestFit="1" customWidth="1"/>
    <col min="5" max="5" width="11.421875" style="1" customWidth="1"/>
    <col min="6" max="6" width="38.8515625" style="1" customWidth="1"/>
    <col min="7" max="7" width="13.421875" style="1" customWidth="1"/>
    <col min="8" max="8" width="21.421875" style="2" customWidth="1"/>
    <col min="9" max="9" width="29.140625" style="2" bestFit="1" customWidth="1"/>
    <col min="10" max="11" width="11.421875" style="1" customWidth="1"/>
    <col min="12" max="12" width="73.57421875" style="1" customWidth="1"/>
    <col min="13" max="16384" width="11.421875" style="1" customWidth="1"/>
  </cols>
  <sheetData>
    <row r="1" ht="15" customHeight="1" thickBot="1"/>
    <row r="2" spans="2:12" s="7" customFormat="1" ht="15" customHeight="1">
      <c r="B2" s="3" t="s">
        <v>0</v>
      </c>
      <c r="C2" s="4"/>
      <c r="D2" s="4"/>
      <c r="E2" s="4"/>
      <c r="F2" s="4"/>
      <c r="G2" s="5"/>
      <c r="H2" s="6"/>
      <c r="I2" s="6"/>
      <c r="J2" s="4"/>
      <c r="K2" s="4"/>
      <c r="L2" s="4"/>
    </row>
    <row r="3" spans="2:12" s="7" customFormat="1" ht="15" customHeight="1">
      <c r="B3" s="8"/>
      <c r="C3" s="9"/>
      <c r="D3" s="9"/>
      <c r="E3" s="9"/>
      <c r="F3" s="9"/>
      <c r="G3" s="10"/>
      <c r="H3" s="11"/>
      <c r="I3" s="11"/>
      <c r="J3" s="9"/>
      <c r="K3" s="9"/>
      <c r="L3" s="9"/>
    </row>
    <row r="4" spans="2:12" s="7" customFormat="1" ht="15" customHeight="1" thickBot="1">
      <c r="B4" s="8" t="s">
        <v>1</v>
      </c>
      <c r="C4" s="9"/>
      <c r="D4" s="9"/>
      <c r="E4" s="9"/>
      <c r="F4" s="9"/>
      <c r="G4" s="10"/>
      <c r="H4" s="11"/>
      <c r="I4" s="11"/>
      <c r="J4" s="9"/>
      <c r="K4" s="9"/>
      <c r="L4" s="9"/>
    </row>
    <row r="5" spans="2:12" s="7" customFormat="1" ht="15" customHeight="1">
      <c r="B5" s="12" t="s">
        <v>2</v>
      </c>
      <c r="C5" s="13" t="s">
        <v>3</v>
      </c>
      <c r="D5" s="9"/>
      <c r="E5" s="9"/>
      <c r="F5" s="184" t="s">
        <v>4</v>
      </c>
      <c r="G5" s="185"/>
      <c r="H5" s="185"/>
      <c r="I5" s="186"/>
      <c r="J5" s="9"/>
      <c r="K5" s="9"/>
      <c r="L5" s="9"/>
    </row>
    <row r="6" spans="2:12" s="7" customFormat="1" ht="15" customHeight="1">
      <c r="B6" s="14" t="s">
        <v>5</v>
      </c>
      <c r="C6" s="15" t="s">
        <v>6</v>
      </c>
      <c r="D6" s="9"/>
      <c r="E6" s="9"/>
      <c r="F6" s="187"/>
      <c r="G6" s="188"/>
      <c r="H6" s="188"/>
      <c r="I6" s="189"/>
      <c r="J6" s="9"/>
      <c r="K6" s="9"/>
      <c r="L6" s="9"/>
    </row>
    <row r="7" spans="2:12" s="7" customFormat="1" ht="15" customHeight="1">
      <c r="B7" s="14" t="s">
        <v>7</v>
      </c>
      <c r="C7" s="16">
        <v>8797356</v>
      </c>
      <c r="D7" s="9"/>
      <c r="E7" s="9"/>
      <c r="F7" s="187"/>
      <c r="G7" s="188"/>
      <c r="H7" s="188"/>
      <c r="I7" s="189"/>
      <c r="J7" s="9"/>
      <c r="K7" s="9"/>
      <c r="L7" s="9"/>
    </row>
    <row r="8" spans="2:12" s="7" customFormat="1" ht="15" customHeight="1">
      <c r="B8" s="14" t="s">
        <v>8</v>
      </c>
      <c r="C8" s="17" t="s">
        <v>9</v>
      </c>
      <c r="D8" s="9"/>
      <c r="E8" s="9"/>
      <c r="F8" s="187"/>
      <c r="G8" s="188"/>
      <c r="H8" s="188"/>
      <c r="I8" s="189"/>
      <c r="J8" s="9"/>
      <c r="K8" s="9"/>
      <c r="L8" s="9"/>
    </row>
    <row r="9" spans="2:12" s="7" customFormat="1" ht="195" customHeight="1">
      <c r="B9" s="14" t="s">
        <v>10</v>
      </c>
      <c r="C9" s="18" t="s">
        <v>11</v>
      </c>
      <c r="D9" s="9"/>
      <c r="E9" s="9"/>
      <c r="F9" s="190"/>
      <c r="G9" s="191"/>
      <c r="H9" s="191"/>
      <c r="I9" s="192"/>
      <c r="J9" s="9"/>
      <c r="K9" s="9"/>
      <c r="L9" s="9"/>
    </row>
    <row r="10" spans="2:12" s="7" customFormat="1" ht="224.25" customHeight="1">
      <c r="B10" s="14" t="s">
        <v>12</v>
      </c>
      <c r="C10" s="19" t="s">
        <v>13</v>
      </c>
      <c r="D10" s="9"/>
      <c r="E10" s="9"/>
      <c r="F10" s="20"/>
      <c r="G10" s="21"/>
      <c r="H10" s="22"/>
      <c r="I10" s="22"/>
      <c r="J10" s="9"/>
      <c r="K10" s="9"/>
      <c r="L10" s="9"/>
    </row>
    <row r="11" spans="2:12" s="7" customFormat="1" ht="39.75" customHeight="1">
      <c r="B11" s="14" t="s">
        <v>14</v>
      </c>
      <c r="C11" s="15" t="s">
        <v>15</v>
      </c>
      <c r="D11" s="9"/>
      <c r="E11" s="9"/>
      <c r="F11" s="184" t="s">
        <v>16</v>
      </c>
      <c r="G11" s="185"/>
      <c r="H11" s="185"/>
      <c r="I11" s="186"/>
      <c r="J11" s="9"/>
      <c r="K11" s="9"/>
      <c r="L11" s="9"/>
    </row>
    <row r="12" spans="2:12" s="7" customFormat="1" ht="21.75" customHeight="1">
      <c r="B12" s="14" t="s">
        <v>17</v>
      </c>
      <c r="C12" s="23">
        <v>117002474111</v>
      </c>
      <c r="D12" s="9"/>
      <c r="E12" s="9"/>
      <c r="F12" s="187"/>
      <c r="G12" s="188"/>
      <c r="H12" s="188"/>
      <c r="I12" s="189"/>
      <c r="J12" s="9"/>
      <c r="K12" s="9"/>
      <c r="L12" s="9"/>
    </row>
    <row r="13" spans="2:12" s="7" customFormat="1" ht="33.75" customHeight="1">
      <c r="B13" s="14" t="s">
        <v>18</v>
      </c>
      <c r="C13" s="24">
        <v>193047400</v>
      </c>
      <c r="D13" s="9"/>
      <c r="E13" s="9"/>
      <c r="F13" s="187"/>
      <c r="G13" s="188"/>
      <c r="H13" s="188"/>
      <c r="I13" s="189"/>
      <c r="J13" s="9"/>
      <c r="K13" s="9"/>
      <c r="L13" s="9"/>
    </row>
    <row r="14" spans="2:12" s="7" customFormat="1" ht="41.25" customHeight="1">
      <c r="B14" s="14" t="s">
        <v>19</v>
      </c>
      <c r="C14" s="24">
        <f>+C13*10%</f>
        <v>19304740</v>
      </c>
      <c r="D14" s="9"/>
      <c r="E14" s="9"/>
      <c r="F14" s="187"/>
      <c r="G14" s="188"/>
      <c r="H14" s="188"/>
      <c r="I14" s="189"/>
      <c r="J14" s="9"/>
      <c r="K14" s="9"/>
      <c r="L14" s="9"/>
    </row>
    <row r="15" spans="2:12" s="7" customFormat="1" ht="37.5" customHeight="1" thickBot="1">
      <c r="B15" s="25" t="s">
        <v>20</v>
      </c>
      <c r="C15" s="26" t="s">
        <v>21</v>
      </c>
      <c r="D15" s="9"/>
      <c r="E15" s="9"/>
      <c r="F15" s="190"/>
      <c r="G15" s="191"/>
      <c r="H15" s="191"/>
      <c r="I15" s="192"/>
      <c r="J15" s="9"/>
      <c r="K15" s="9"/>
      <c r="L15" s="9"/>
    </row>
    <row r="16" spans="2:12" s="7" customFormat="1" ht="15">
      <c r="B16" s="27"/>
      <c r="C16" s="9"/>
      <c r="D16" s="9"/>
      <c r="E16" s="9"/>
      <c r="F16" s="9"/>
      <c r="G16" s="10"/>
      <c r="H16" s="11"/>
      <c r="I16" s="11"/>
      <c r="J16" s="9"/>
      <c r="K16" s="9"/>
      <c r="L16" s="9"/>
    </row>
    <row r="17" spans="2:12" s="7" customFormat="1" ht="15">
      <c r="B17" s="8" t="s">
        <v>22</v>
      </c>
      <c r="C17" s="9"/>
      <c r="D17" s="9"/>
      <c r="E17" s="9"/>
      <c r="F17" s="9"/>
      <c r="G17" s="10"/>
      <c r="H17" s="11"/>
      <c r="I17" s="11"/>
      <c r="J17" s="9"/>
      <c r="K17" s="9"/>
      <c r="L17" s="9"/>
    </row>
    <row r="18" spans="2:12" s="28" customFormat="1" ht="59.25" customHeight="1">
      <c r="B18" s="29" t="s">
        <v>23</v>
      </c>
      <c r="C18" s="29" t="s">
        <v>24</v>
      </c>
      <c r="D18" s="29" t="s">
        <v>25</v>
      </c>
      <c r="E18" s="29" t="s">
        <v>26</v>
      </c>
      <c r="F18" s="29" t="s">
        <v>27</v>
      </c>
      <c r="G18" s="30" t="s">
        <v>28</v>
      </c>
      <c r="H18" s="31" t="s">
        <v>29</v>
      </c>
      <c r="I18" s="31" t="s">
        <v>30</v>
      </c>
      <c r="J18" s="29" t="s">
        <v>31</v>
      </c>
      <c r="K18" s="29" t="s">
        <v>32</v>
      </c>
      <c r="L18" s="29" t="s">
        <v>33</v>
      </c>
    </row>
    <row r="19" spans="2:12" ht="36.75" customHeight="1">
      <c r="B19" s="35">
        <v>78131702</v>
      </c>
      <c r="C19" s="33" t="s">
        <v>34</v>
      </c>
      <c r="D19" s="34">
        <v>42430</v>
      </c>
      <c r="E19" s="34" t="s">
        <v>35</v>
      </c>
      <c r="F19" s="35" t="s">
        <v>36</v>
      </c>
      <c r="G19" s="36" t="s">
        <v>37</v>
      </c>
      <c r="H19" s="37">
        <v>50000000</v>
      </c>
      <c r="I19" s="37">
        <v>50000000</v>
      </c>
      <c r="J19" s="38" t="s">
        <v>38</v>
      </c>
      <c r="K19" s="39" t="s">
        <v>39</v>
      </c>
      <c r="L19" s="32" t="s">
        <v>40</v>
      </c>
    </row>
    <row r="20" spans="2:12" ht="36.75" customHeight="1">
      <c r="B20" s="32">
        <v>93141506</v>
      </c>
      <c r="C20" s="33" t="s">
        <v>41</v>
      </c>
      <c r="D20" s="34">
        <v>42064</v>
      </c>
      <c r="E20" s="34" t="s">
        <v>35</v>
      </c>
      <c r="F20" s="35" t="s">
        <v>36</v>
      </c>
      <c r="G20" s="36" t="s">
        <v>37</v>
      </c>
      <c r="H20" s="37">
        <v>80000000</v>
      </c>
      <c r="I20" s="37">
        <v>80000000</v>
      </c>
      <c r="J20" s="38" t="s">
        <v>38</v>
      </c>
      <c r="K20" s="39" t="s">
        <v>39</v>
      </c>
      <c r="L20" s="32" t="s">
        <v>40</v>
      </c>
    </row>
    <row r="21" spans="2:12" ht="36.75" customHeight="1">
      <c r="B21" s="32">
        <v>93141506</v>
      </c>
      <c r="C21" s="33" t="s">
        <v>42</v>
      </c>
      <c r="D21" s="34">
        <v>42461</v>
      </c>
      <c r="E21" s="34" t="s">
        <v>43</v>
      </c>
      <c r="F21" s="35" t="s">
        <v>36</v>
      </c>
      <c r="G21" s="36" t="s">
        <v>37</v>
      </c>
      <c r="H21" s="37">
        <v>20000000</v>
      </c>
      <c r="I21" s="37">
        <v>20000000</v>
      </c>
      <c r="J21" s="38" t="s">
        <v>38</v>
      </c>
      <c r="K21" s="39" t="s">
        <v>39</v>
      </c>
      <c r="L21" s="32" t="s">
        <v>40</v>
      </c>
    </row>
    <row r="22" spans="2:12" ht="30.75" customHeight="1">
      <c r="B22" s="40">
        <v>46181500</v>
      </c>
      <c r="C22" s="33" t="s">
        <v>44</v>
      </c>
      <c r="D22" s="34">
        <v>42430</v>
      </c>
      <c r="E22" s="34" t="s">
        <v>45</v>
      </c>
      <c r="F22" s="32" t="s">
        <v>36</v>
      </c>
      <c r="G22" s="36" t="s">
        <v>37</v>
      </c>
      <c r="H22" s="37">
        <v>25000000</v>
      </c>
      <c r="I22" s="37">
        <v>25000000</v>
      </c>
      <c r="J22" s="38" t="s">
        <v>38</v>
      </c>
      <c r="K22" s="39" t="s">
        <v>39</v>
      </c>
      <c r="L22" s="32" t="s">
        <v>40</v>
      </c>
    </row>
    <row r="23" spans="2:12" ht="38.25" customHeight="1">
      <c r="B23" s="32">
        <v>93141506</v>
      </c>
      <c r="C23" s="33" t="s">
        <v>46</v>
      </c>
      <c r="D23" s="34">
        <v>42401</v>
      </c>
      <c r="E23" s="34" t="s">
        <v>47</v>
      </c>
      <c r="F23" s="32" t="s">
        <v>36</v>
      </c>
      <c r="G23" s="36" t="s">
        <v>37</v>
      </c>
      <c r="H23" s="37">
        <v>18000000</v>
      </c>
      <c r="I23" s="37">
        <v>18000000</v>
      </c>
      <c r="J23" s="38" t="s">
        <v>38</v>
      </c>
      <c r="K23" s="39" t="s">
        <v>39</v>
      </c>
      <c r="L23" s="32" t="s">
        <v>40</v>
      </c>
    </row>
    <row r="24" spans="2:12" ht="32.25" customHeight="1">
      <c r="B24" s="32">
        <v>93141506</v>
      </c>
      <c r="C24" s="33" t="s">
        <v>48</v>
      </c>
      <c r="D24" s="34">
        <v>42461</v>
      </c>
      <c r="E24" s="34" t="s">
        <v>47</v>
      </c>
      <c r="F24" s="32" t="s">
        <v>36</v>
      </c>
      <c r="G24" s="36" t="s">
        <v>37</v>
      </c>
      <c r="H24" s="37">
        <v>18000000</v>
      </c>
      <c r="I24" s="37">
        <v>18000000</v>
      </c>
      <c r="J24" s="38" t="s">
        <v>38</v>
      </c>
      <c r="K24" s="39" t="s">
        <v>39</v>
      </c>
      <c r="L24" s="32" t="s">
        <v>40</v>
      </c>
    </row>
    <row r="25" spans="2:12" ht="47.25" customHeight="1">
      <c r="B25" s="32">
        <v>93141506</v>
      </c>
      <c r="C25" s="33" t="s">
        <v>49</v>
      </c>
      <c r="D25" s="34">
        <v>42430</v>
      </c>
      <c r="E25" s="34" t="s">
        <v>35</v>
      </c>
      <c r="F25" s="32" t="s">
        <v>36</v>
      </c>
      <c r="G25" s="36" t="s">
        <v>37</v>
      </c>
      <c r="H25" s="37">
        <v>25000000</v>
      </c>
      <c r="I25" s="37">
        <v>25000000</v>
      </c>
      <c r="J25" s="38" t="s">
        <v>38</v>
      </c>
      <c r="K25" s="39" t="s">
        <v>39</v>
      </c>
      <c r="L25" s="32" t="s">
        <v>40</v>
      </c>
    </row>
    <row r="26" spans="2:12" ht="30.75" customHeight="1">
      <c r="B26" s="32">
        <v>93141506</v>
      </c>
      <c r="C26" s="33" t="s">
        <v>50</v>
      </c>
      <c r="D26" s="34">
        <v>42401</v>
      </c>
      <c r="E26" s="34" t="s">
        <v>35</v>
      </c>
      <c r="F26" s="32" t="s">
        <v>51</v>
      </c>
      <c r="G26" s="36" t="s">
        <v>37</v>
      </c>
      <c r="H26" s="41">
        <v>40000000</v>
      </c>
      <c r="I26" s="41">
        <v>40000000</v>
      </c>
      <c r="J26" s="38" t="s">
        <v>38</v>
      </c>
      <c r="K26" s="39" t="s">
        <v>39</v>
      </c>
      <c r="L26" s="32" t="s">
        <v>40</v>
      </c>
    </row>
    <row r="27" spans="2:12" ht="30">
      <c r="B27" s="35">
        <v>80111600</v>
      </c>
      <c r="C27" s="33" t="s">
        <v>52</v>
      </c>
      <c r="D27" s="34">
        <v>42401</v>
      </c>
      <c r="E27" s="34" t="s">
        <v>53</v>
      </c>
      <c r="F27" s="32" t="s">
        <v>51</v>
      </c>
      <c r="G27" s="36" t="s">
        <v>37</v>
      </c>
      <c r="H27" s="37">
        <v>198000000</v>
      </c>
      <c r="I27" s="37">
        <v>198000000</v>
      </c>
      <c r="J27" s="38" t="s">
        <v>38</v>
      </c>
      <c r="K27" s="39" t="s">
        <v>39</v>
      </c>
      <c r="L27" s="32" t="s">
        <v>54</v>
      </c>
    </row>
    <row r="28" spans="2:12" ht="30">
      <c r="B28" s="35">
        <v>81161700</v>
      </c>
      <c r="C28" s="33" t="s">
        <v>55</v>
      </c>
      <c r="D28" s="34">
        <v>42401</v>
      </c>
      <c r="E28" s="34" t="s">
        <v>53</v>
      </c>
      <c r="F28" s="32" t="s">
        <v>51</v>
      </c>
      <c r="G28" s="36" t="s">
        <v>37</v>
      </c>
      <c r="H28" s="37">
        <v>110000000</v>
      </c>
      <c r="I28" s="37">
        <v>110000000</v>
      </c>
      <c r="J28" s="38" t="s">
        <v>38</v>
      </c>
      <c r="K28" s="39" t="s">
        <v>39</v>
      </c>
      <c r="L28" s="32" t="s">
        <v>54</v>
      </c>
    </row>
    <row r="29" spans="2:12" ht="30">
      <c r="B29" s="35">
        <v>80111601</v>
      </c>
      <c r="C29" s="33" t="s">
        <v>56</v>
      </c>
      <c r="D29" s="34">
        <v>42401</v>
      </c>
      <c r="E29" s="34" t="s">
        <v>53</v>
      </c>
      <c r="F29" s="32" t="s">
        <v>51</v>
      </c>
      <c r="G29" s="36" t="s">
        <v>37</v>
      </c>
      <c r="H29" s="37">
        <v>110000000</v>
      </c>
      <c r="I29" s="37">
        <v>110000000</v>
      </c>
      <c r="J29" s="38" t="s">
        <v>38</v>
      </c>
      <c r="K29" s="39" t="s">
        <v>39</v>
      </c>
      <c r="L29" s="32" t="s">
        <v>54</v>
      </c>
    </row>
    <row r="30" spans="2:12" ht="30">
      <c r="B30" s="35">
        <v>80111600</v>
      </c>
      <c r="C30" s="33" t="s">
        <v>57</v>
      </c>
      <c r="D30" s="34">
        <v>42401</v>
      </c>
      <c r="E30" s="34" t="s">
        <v>53</v>
      </c>
      <c r="F30" s="32" t="s">
        <v>51</v>
      </c>
      <c r="G30" s="36" t="s">
        <v>37</v>
      </c>
      <c r="H30" s="37">
        <v>33000000</v>
      </c>
      <c r="I30" s="37">
        <v>33000000</v>
      </c>
      <c r="J30" s="38" t="s">
        <v>38</v>
      </c>
      <c r="K30" s="39" t="s">
        <v>39</v>
      </c>
      <c r="L30" s="32" t="s">
        <v>54</v>
      </c>
    </row>
    <row r="31" spans="2:12" ht="30">
      <c r="B31" s="35">
        <v>80111601</v>
      </c>
      <c r="C31" s="33" t="s">
        <v>58</v>
      </c>
      <c r="D31" s="34">
        <v>42401</v>
      </c>
      <c r="E31" s="34" t="s">
        <v>53</v>
      </c>
      <c r="F31" s="32" t="s">
        <v>51</v>
      </c>
      <c r="G31" s="36" t="s">
        <v>37</v>
      </c>
      <c r="H31" s="37">
        <v>39600000</v>
      </c>
      <c r="I31" s="37">
        <v>39600000</v>
      </c>
      <c r="J31" s="38" t="s">
        <v>38</v>
      </c>
      <c r="K31" s="39" t="s">
        <v>39</v>
      </c>
      <c r="L31" s="32" t="s">
        <v>54</v>
      </c>
    </row>
    <row r="32" spans="2:12" ht="30">
      <c r="B32" s="35">
        <v>80111601</v>
      </c>
      <c r="C32" s="33" t="s">
        <v>59</v>
      </c>
      <c r="D32" s="34">
        <v>42401</v>
      </c>
      <c r="E32" s="34" t="s">
        <v>53</v>
      </c>
      <c r="F32" s="32" t="s">
        <v>51</v>
      </c>
      <c r="G32" s="36" t="s">
        <v>37</v>
      </c>
      <c r="H32" s="37">
        <v>59400000</v>
      </c>
      <c r="I32" s="37">
        <v>59400000</v>
      </c>
      <c r="J32" s="38" t="s">
        <v>38</v>
      </c>
      <c r="K32" s="39" t="s">
        <v>39</v>
      </c>
      <c r="L32" s="32" t="s">
        <v>54</v>
      </c>
    </row>
    <row r="33" spans="2:12" ht="30">
      <c r="B33" s="35">
        <v>78131702</v>
      </c>
      <c r="C33" s="33" t="s">
        <v>60</v>
      </c>
      <c r="D33" s="34">
        <v>42401</v>
      </c>
      <c r="E33" s="34" t="s">
        <v>53</v>
      </c>
      <c r="F33" s="32" t="s">
        <v>51</v>
      </c>
      <c r="G33" s="36" t="s">
        <v>37</v>
      </c>
      <c r="H33" s="37">
        <v>39600000</v>
      </c>
      <c r="I33" s="37">
        <v>39600000</v>
      </c>
      <c r="J33" s="38" t="s">
        <v>38</v>
      </c>
      <c r="K33" s="39" t="s">
        <v>39</v>
      </c>
      <c r="L33" s="32" t="s">
        <v>54</v>
      </c>
    </row>
    <row r="34" spans="2:12" s="7" customFormat="1" ht="54.75" customHeight="1">
      <c r="B34" s="38">
        <v>77121500</v>
      </c>
      <c r="C34" s="42" t="s">
        <v>61</v>
      </c>
      <c r="D34" s="43">
        <v>42370</v>
      </c>
      <c r="E34" s="38" t="s">
        <v>62</v>
      </c>
      <c r="F34" s="38" t="s">
        <v>51</v>
      </c>
      <c r="G34" s="38" t="s">
        <v>63</v>
      </c>
      <c r="H34" s="37">
        <v>20900000</v>
      </c>
      <c r="I34" s="44">
        <f aca="true" t="shared" si="0" ref="I34:I67">H34</f>
        <v>20900000</v>
      </c>
      <c r="J34" s="38" t="s">
        <v>38</v>
      </c>
      <c r="K34" s="38" t="s">
        <v>39</v>
      </c>
      <c r="L34" s="38" t="s">
        <v>64</v>
      </c>
    </row>
    <row r="35" spans="2:12" s="7" customFormat="1" ht="54.75" customHeight="1">
      <c r="B35" s="38">
        <v>77121500</v>
      </c>
      <c r="C35" s="42" t="s">
        <v>65</v>
      </c>
      <c r="D35" s="43">
        <v>42370</v>
      </c>
      <c r="E35" s="38" t="s">
        <v>62</v>
      </c>
      <c r="F35" s="38" t="s">
        <v>51</v>
      </c>
      <c r="G35" s="38" t="s">
        <v>63</v>
      </c>
      <c r="H35" s="44">
        <v>20900000</v>
      </c>
      <c r="I35" s="44">
        <v>20900000</v>
      </c>
      <c r="J35" s="38" t="s">
        <v>38</v>
      </c>
      <c r="K35" s="38" t="s">
        <v>39</v>
      </c>
      <c r="L35" s="38" t="s">
        <v>64</v>
      </c>
    </row>
    <row r="36" spans="2:12" s="7" customFormat="1" ht="54.75" customHeight="1">
      <c r="B36" s="38">
        <v>77121500</v>
      </c>
      <c r="C36" s="45" t="s">
        <v>66</v>
      </c>
      <c r="D36" s="43">
        <v>42370</v>
      </c>
      <c r="E36" s="38" t="s">
        <v>62</v>
      </c>
      <c r="F36" s="38" t="s">
        <v>51</v>
      </c>
      <c r="G36" s="38" t="s">
        <v>63</v>
      </c>
      <c r="H36" s="46">
        <v>19800000</v>
      </c>
      <c r="I36" s="44">
        <f t="shared" si="0"/>
        <v>19800000</v>
      </c>
      <c r="J36" s="38" t="s">
        <v>38</v>
      </c>
      <c r="K36" s="38" t="s">
        <v>39</v>
      </c>
      <c r="L36" s="38" t="s">
        <v>64</v>
      </c>
    </row>
    <row r="37" spans="2:12" s="7" customFormat="1" ht="54.75" customHeight="1">
      <c r="B37" s="38">
        <v>77121500</v>
      </c>
      <c r="C37" s="45" t="s">
        <v>67</v>
      </c>
      <c r="D37" s="43">
        <v>42370</v>
      </c>
      <c r="E37" s="38" t="s">
        <v>62</v>
      </c>
      <c r="F37" s="38" t="s">
        <v>51</v>
      </c>
      <c r="G37" s="38" t="s">
        <v>63</v>
      </c>
      <c r="H37" s="46">
        <v>16500000</v>
      </c>
      <c r="I37" s="44">
        <f t="shared" si="0"/>
        <v>16500000</v>
      </c>
      <c r="J37" s="38" t="s">
        <v>38</v>
      </c>
      <c r="K37" s="38" t="s">
        <v>39</v>
      </c>
      <c r="L37" s="38" t="s">
        <v>64</v>
      </c>
    </row>
    <row r="38" spans="2:12" s="7" customFormat="1" ht="54.75" customHeight="1">
      <c r="B38" s="38">
        <v>77121500</v>
      </c>
      <c r="C38" s="45" t="s">
        <v>68</v>
      </c>
      <c r="D38" s="43">
        <v>42370</v>
      </c>
      <c r="E38" s="38" t="s">
        <v>62</v>
      </c>
      <c r="F38" s="38" t="s">
        <v>51</v>
      </c>
      <c r="G38" s="38" t="s">
        <v>63</v>
      </c>
      <c r="H38" s="46">
        <v>16500000</v>
      </c>
      <c r="I38" s="44">
        <f t="shared" si="0"/>
        <v>16500000</v>
      </c>
      <c r="J38" s="38" t="s">
        <v>38</v>
      </c>
      <c r="K38" s="38" t="s">
        <v>39</v>
      </c>
      <c r="L38" s="38" t="s">
        <v>64</v>
      </c>
    </row>
    <row r="39" spans="2:12" s="7" customFormat="1" ht="54.75" customHeight="1">
      <c r="B39" s="38">
        <v>77121500</v>
      </c>
      <c r="C39" s="45" t="s">
        <v>69</v>
      </c>
      <c r="D39" s="43">
        <v>42370</v>
      </c>
      <c r="E39" s="38" t="s">
        <v>62</v>
      </c>
      <c r="F39" s="38" t="s">
        <v>51</v>
      </c>
      <c r="G39" s="38" t="s">
        <v>63</v>
      </c>
      <c r="H39" s="46">
        <v>16500000</v>
      </c>
      <c r="I39" s="44">
        <v>16500000</v>
      </c>
      <c r="J39" s="38" t="s">
        <v>38</v>
      </c>
      <c r="K39" s="38" t="s">
        <v>39</v>
      </c>
      <c r="L39" s="38" t="s">
        <v>64</v>
      </c>
    </row>
    <row r="40" spans="2:12" s="7" customFormat="1" ht="54.75" customHeight="1">
      <c r="B40" s="38">
        <v>77121500</v>
      </c>
      <c r="C40" s="45" t="s">
        <v>70</v>
      </c>
      <c r="D40" s="43">
        <v>42370</v>
      </c>
      <c r="E40" s="38" t="s">
        <v>62</v>
      </c>
      <c r="F40" s="38" t="s">
        <v>51</v>
      </c>
      <c r="G40" s="38" t="s">
        <v>63</v>
      </c>
      <c r="H40" s="44">
        <v>16500000</v>
      </c>
      <c r="I40" s="44">
        <v>16500000</v>
      </c>
      <c r="J40" s="38" t="s">
        <v>38</v>
      </c>
      <c r="K40" s="38" t="s">
        <v>39</v>
      </c>
      <c r="L40" s="38" t="s">
        <v>64</v>
      </c>
    </row>
    <row r="41" spans="2:12" s="7" customFormat="1" ht="54.75" customHeight="1">
      <c r="B41" s="38">
        <v>77121500</v>
      </c>
      <c r="C41" s="45" t="s">
        <v>71</v>
      </c>
      <c r="D41" s="43">
        <v>42370</v>
      </c>
      <c r="E41" s="38" t="s">
        <v>62</v>
      </c>
      <c r="F41" s="38" t="s">
        <v>51</v>
      </c>
      <c r="G41" s="38" t="s">
        <v>63</v>
      </c>
      <c r="H41" s="46">
        <v>16500000</v>
      </c>
      <c r="I41" s="44">
        <f t="shared" si="0"/>
        <v>16500000</v>
      </c>
      <c r="J41" s="38" t="s">
        <v>38</v>
      </c>
      <c r="K41" s="38" t="s">
        <v>39</v>
      </c>
      <c r="L41" s="38" t="s">
        <v>64</v>
      </c>
    </row>
    <row r="42" spans="1:12" s="7" customFormat="1" ht="54.75" customHeight="1">
      <c r="A42" s="47"/>
      <c r="B42" s="38">
        <v>77121500</v>
      </c>
      <c r="C42" s="45" t="s">
        <v>72</v>
      </c>
      <c r="D42" s="43">
        <v>42401</v>
      </c>
      <c r="E42" s="38" t="s">
        <v>62</v>
      </c>
      <c r="F42" s="38" t="s">
        <v>51</v>
      </c>
      <c r="G42" s="38" t="s">
        <v>63</v>
      </c>
      <c r="H42" s="46">
        <v>44000000</v>
      </c>
      <c r="I42" s="44">
        <f t="shared" si="0"/>
        <v>44000000</v>
      </c>
      <c r="J42" s="38" t="s">
        <v>38</v>
      </c>
      <c r="K42" s="38" t="s">
        <v>39</v>
      </c>
      <c r="L42" s="38" t="s">
        <v>64</v>
      </c>
    </row>
    <row r="43" spans="1:12" s="7" customFormat="1" ht="54.75" customHeight="1">
      <c r="A43" s="47"/>
      <c r="B43" s="38">
        <v>77121500</v>
      </c>
      <c r="C43" s="45" t="s">
        <v>73</v>
      </c>
      <c r="D43" s="43">
        <v>42430</v>
      </c>
      <c r="E43" s="38" t="s">
        <v>74</v>
      </c>
      <c r="F43" s="38" t="s">
        <v>51</v>
      </c>
      <c r="G43" s="38" t="s">
        <v>63</v>
      </c>
      <c r="H43" s="46">
        <v>20900000</v>
      </c>
      <c r="I43" s="44">
        <f t="shared" si="0"/>
        <v>20900000</v>
      </c>
      <c r="J43" s="38" t="s">
        <v>38</v>
      </c>
      <c r="K43" s="38" t="s">
        <v>39</v>
      </c>
      <c r="L43" s="38" t="s">
        <v>64</v>
      </c>
    </row>
    <row r="44" spans="1:12" s="7" customFormat="1" ht="54.75" customHeight="1">
      <c r="A44" s="47"/>
      <c r="B44" s="38">
        <v>77121500</v>
      </c>
      <c r="C44" s="42" t="s">
        <v>75</v>
      </c>
      <c r="D44" s="43">
        <v>42461</v>
      </c>
      <c r="E44" s="38" t="s">
        <v>76</v>
      </c>
      <c r="F44" s="38" t="s">
        <v>51</v>
      </c>
      <c r="G44" s="38" t="s">
        <v>63</v>
      </c>
      <c r="H44" s="46">
        <v>20900000</v>
      </c>
      <c r="I44" s="44">
        <f t="shared" si="0"/>
        <v>20900000</v>
      </c>
      <c r="J44" s="38" t="s">
        <v>38</v>
      </c>
      <c r="K44" s="38" t="s">
        <v>39</v>
      </c>
      <c r="L44" s="38" t="s">
        <v>64</v>
      </c>
    </row>
    <row r="45" spans="2:12" s="7" customFormat="1" ht="54.75" customHeight="1">
      <c r="B45" s="38">
        <v>77121500</v>
      </c>
      <c r="C45" s="45" t="s">
        <v>77</v>
      </c>
      <c r="D45" s="43">
        <v>42370</v>
      </c>
      <c r="E45" s="38" t="s">
        <v>62</v>
      </c>
      <c r="F45" s="38" t="s">
        <v>51</v>
      </c>
      <c r="G45" s="38" t="s">
        <v>63</v>
      </c>
      <c r="H45" s="46">
        <v>16500000</v>
      </c>
      <c r="I45" s="44">
        <f t="shared" si="0"/>
        <v>16500000</v>
      </c>
      <c r="J45" s="38" t="s">
        <v>38</v>
      </c>
      <c r="K45" s="38" t="s">
        <v>39</v>
      </c>
      <c r="L45" s="38" t="s">
        <v>64</v>
      </c>
    </row>
    <row r="46" spans="2:12" s="7" customFormat="1" ht="54.75" customHeight="1">
      <c r="B46" s="38">
        <v>80101601</v>
      </c>
      <c r="C46" s="45" t="s">
        <v>78</v>
      </c>
      <c r="D46" s="43">
        <v>42401</v>
      </c>
      <c r="E46" s="38" t="s">
        <v>62</v>
      </c>
      <c r="F46" s="38" t="s">
        <v>51</v>
      </c>
      <c r="G46" s="38" t="s">
        <v>63</v>
      </c>
      <c r="H46" s="46">
        <v>30000000</v>
      </c>
      <c r="I46" s="44">
        <f t="shared" si="0"/>
        <v>30000000</v>
      </c>
      <c r="J46" s="38" t="s">
        <v>38</v>
      </c>
      <c r="K46" s="38" t="s">
        <v>39</v>
      </c>
      <c r="L46" s="38" t="s">
        <v>64</v>
      </c>
    </row>
    <row r="47" spans="2:12" s="7" customFormat="1" ht="54.75" customHeight="1">
      <c r="B47" s="38">
        <v>31211700</v>
      </c>
      <c r="C47" s="45" t="s">
        <v>79</v>
      </c>
      <c r="D47" s="43">
        <v>42401</v>
      </c>
      <c r="E47" s="38" t="s">
        <v>80</v>
      </c>
      <c r="F47" s="38" t="s">
        <v>81</v>
      </c>
      <c r="G47" s="38" t="s">
        <v>63</v>
      </c>
      <c r="H47" s="46">
        <v>50000000</v>
      </c>
      <c r="I47" s="44">
        <f t="shared" si="0"/>
        <v>50000000</v>
      </c>
      <c r="J47" s="38" t="s">
        <v>38</v>
      </c>
      <c r="K47" s="38" t="s">
        <v>39</v>
      </c>
      <c r="L47" s="38" t="s">
        <v>64</v>
      </c>
    </row>
    <row r="48" spans="2:12" s="7" customFormat="1" ht="54.75" customHeight="1">
      <c r="B48" s="38">
        <v>31211700</v>
      </c>
      <c r="C48" s="45" t="s">
        <v>82</v>
      </c>
      <c r="D48" s="43">
        <v>42461</v>
      </c>
      <c r="E48" s="38" t="s">
        <v>83</v>
      </c>
      <c r="F48" s="38" t="s">
        <v>36</v>
      </c>
      <c r="G48" s="38" t="s">
        <v>63</v>
      </c>
      <c r="H48" s="46">
        <v>50000000</v>
      </c>
      <c r="I48" s="44">
        <f t="shared" si="0"/>
        <v>50000000</v>
      </c>
      <c r="J48" s="38" t="s">
        <v>38</v>
      </c>
      <c r="K48" s="38" t="s">
        <v>39</v>
      </c>
      <c r="L48" s="38" t="s">
        <v>64</v>
      </c>
    </row>
    <row r="49" spans="2:12" s="7" customFormat="1" ht="54.75" customHeight="1">
      <c r="B49" s="48">
        <v>83121703</v>
      </c>
      <c r="C49" s="45" t="s">
        <v>84</v>
      </c>
      <c r="D49" s="43">
        <v>42461</v>
      </c>
      <c r="E49" s="38" t="s">
        <v>80</v>
      </c>
      <c r="F49" s="38" t="s">
        <v>51</v>
      </c>
      <c r="G49" s="38" t="s">
        <v>63</v>
      </c>
      <c r="H49" s="46">
        <v>10000000</v>
      </c>
      <c r="I49" s="44">
        <f t="shared" si="0"/>
        <v>10000000</v>
      </c>
      <c r="J49" s="38" t="s">
        <v>38</v>
      </c>
      <c r="K49" s="38" t="s">
        <v>39</v>
      </c>
      <c r="L49" s="38" t="s">
        <v>64</v>
      </c>
    </row>
    <row r="50" spans="2:12" s="7" customFormat="1" ht="54.75" customHeight="1">
      <c r="B50" s="38">
        <v>10101516</v>
      </c>
      <c r="C50" s="45" t="s">
        <v>85</v>
      </c>
      <c r="D50" s="43">
        <v>42401</v>
      </c>
      <c r="E50" s="38" t="s">
        <v>80</v>
      </c>
      <c r="F50" s="38" t="s">
        <v>51</v>
      </c>
      <c r="G50" s="38" t="s">
        <v>63</v>
      </c>
      <c r="H50" s="46">
        <v>15000000</v>
      </c>
      <c r="I50" s="44">
        <f t="shared" si="0"/>
        <v>15000000</v>
      </c>
      <c r="J50" s="38" t="s">
        <v>38</v>
      </c>
      <c r="K50" s="38" t="s">
        <v>39</v>
      </c>
      <c r="L50" s="38" t="s">
        <v>64</v>
      </c>
    </row>
    <row r="51" spans="2:12" s="7" customFormat="1" ht="54.75" customHeight="1">
      <c r="B51" s="48">
        <v>80101601</v>
      </c>
      <c r="C51" s="45" t="s">
        <v>86</v>
      </c>
      <c r="D51" s="43">
        <v>42401</v>
      </c>
      <c r="E51" s="38" t="s">
        <v>62</v>
      </c>
      <c r="F51" s="38" t="s">
        <v>51</v>
      </c>
      <c r="G51" s="38" t="s">
        <v>63</v>
      </c>
      <c r="H51" s="46">
        <v>80000000</v>
      </c>
      <c r="I51" s="44">
        <f t="shared" si="0"/>
        <v>80000000</v>
      </c>
      <c r="J51" s="38" t="s">
        <v>38</v>
      </c>
      <c r="K51" s="38" t="s">
        <v>39</v>
      </c>
      <c r="L51" s="38" t="s">
        <v>64</v>
      </c>
    </row>
    <row r="52" spans="2:12" s="7" customFormat="1" ht="54.75" customHeight="1">
      <c r="B52" s="38">
        <v>80111710</v>
      </c>
      <c r="C52" s="45" t="s">
        <v>87</v>
      </c>
      <c r="D52" s="43">
        <v>42552</v>
      </c>
      <c r="E52" s="38" t="s">
        <v>80</v>
      </c>
      <c r="F52" s="38" t="s">
        <v>51</v>
      </c>
      <c r="G52" s="38" t="s">
        <v>63</v>
      </c>
      <c r="H52" s="46">
        <v>20000000</v>
      </c>
      <c r="I52" s="44">
        <f t="shared" si="0"/>
        <v>20000000</v>
      </c>
      <c r="J52" s="38" t="s">
        <v>38</v>
      </c>
      <c r="K52" s="38" t="s">
        <v>39</v>
      </c>
      <c r="L52" s="38" t="s">
        <v>64</v>
      </c>
    </row>
    <row r="53" spans="2:12" s="7" customFormat="1" ht="54.75" customHeight="1">
      <c r="B53" s="38">
        <v>95121700</v>
      </c>
      <c r="C53" s="45" t="s">
        <v>88</v>
      </c>
      <c r="D53" s="43">
        <v>42401</v>
      </c>
      <c r="E53" s="38" t="s">
        <v>89</v>
      </c>
      <c r="F53" s="38" t="s">
        <v>36</v>
      </c>
      <c r="G53" s="38" t="s">
        <v>63</v>
      </c>
      <c r="H53" s="46">
        <v>80000000</v>
      </c>
      <c r="I53" s="44">
        <f t="shared" si="0"/>
        <v>80000000</v>
      </c>
      <c r="J53" s="38" t="s">
        <v>38</v>
      </c>
      <c r="K53" s="38" t="s">
        <v>39</v>
      </c>
      <c r="L53" s="38" t="s">
        <v>64</v>
      </c>
    </row>
    <row r="54" spans="2:12" s="7" customFormat="1" ht="54.75" customHeight="1">
      <c r="B54" s="38">
        <v>10101502</v>
      </c>
      <c r="C54" s="45" t="s">
        <v>90</v>
      </c>
      <c r="D54" s="43">
        <v>42401</v>
      </c>
      <c r="E54" s="38" t="s">
        <v>80</v>
      </c>
      <c r="F54" s="38" t="s">
        <v>81</v>
      </c>
      <c r="G54" s="38" t="s">
        <v>63</v>
      </c>
      <c r="H54" s="46">
        <v>30000000</v>
      </c>
      <c r="I54" s="44">
        <f t="shared" si="0"/>
        <v>30000000</v>
      </c>
      <c r="J54" s="38" t="s">
        <v>38</v>
      </c>
      <c r="K54" s="38" t="s">
        <v>39</v>
      </c>
      <c r="L54" s="38" t="s">
        <v>64</v>
      </c>
    </row>
    <row r="55" spans="2:12" s="7" customFormat="1" ht="54.75" customHeight="1">
      <c r="B55" s="38">
        <v>10101500</v>
      </c>
      <c r="C55" s="45" t="s">
        <v>91</v>
      </c>
      <c r="D55" s="43">
        <v>42644</v>
      </c>
      <c r="E55" s="38" t="s">
        <v>80</v>
      </c>
      <c r="F55" s="38" t="s">
        <v>51</v>
      </c>
      <c r="G55" s="38" t="s">
        <v>63</v>
      </c>
      <c r="H55" s="46">
        <v>30000000</v>
      </c>
      <c r="I55" s="44">
        <f t="shared" si="0"/>
        <v>30000000</v>
      </c>
      <c r="J55" s="38" t="s">
        <v>38</v>
      </c>
      <c r="K55" s="38" t="s">
        <v>39</v>
      </c>
      <c r="L55" s="38" t="s">
        <v>64</v>
      </c>
    </row>
    <row r="56" spans="2:12" s="7" customFormat="1" ht="54.75" customHeight="1">
      <c r="B56" s="38">
        <v>77121500</v>
      </c>
      <c r="C56" s="45" t="s">
        <v>92</v>
      </c>
      <c r="D56" s="43">
        <v>42401</v>
      </c>
      <c r="E56" s="38" t="s">
        <v>62</v>
      </c>
      <c r="F56" s="38" t="s">
        <v>51</v>
      </c>
      <c r="G56" s="38" t="s">
        <v>63</v>
      </c>
      <c r="H56" s="46">
        <v>100000000</v>
      </c>
      <c r="I56" s="44">
        <f t="shared" si="0"/>
        <v>100000000</v>
      </c>
      <c r="J56" s="38" t="s">
        <v>38</v>
      </c>
      <c r="K56" s="38" t="s">
        <v>39</v>
      </c>
      <c r="L56" s="38" t="s">
        <v>64</v>
      </c>
    </row>
    <row r="57" spans="2:12" s="7" customFormat="1" ht="54.75" customHeight="1">
      <c r="B57" s="38">
        <v>21101600</v>
      </c>
      <c r="C57" s="45" t="s">
        <v>93</v>
      </c>
      <c r="D57" s="43">
        <v>42614</v>
      </c>
      <c r="E57" s="38" t="s">
        <v>80</v>
      </c>
      <c r="F57" s="38" t="s">
        <v>51</v>
      </c>
      <c r="G57" s="38" t="s">
        <v>63</v>
      </c>
      <c r="H57" s="46">
        <v>50000000</v>
      </c>
      <c r="I57" s="44">
        <f t="shared" si="0"/>
        <v>50000000</v>
      </c>
      <c r="J57" s="38" t="s">
        <v>38</v>
      </c>
      <c r="K57" s="38" t="s">
        <v>39</v>
      </c>
      <c r="L57" s="38" t="s">
        <v>64</v>
      </c>
    </row>
    <row r="58" spans="2:12" s="7" customFormat="1" ht="54.75" customHeight="1">
      <c r="B58" s="38">
        <v>83121501</v>
      </c>
      <c r="C58" s="45" t="s">
        <v>94</v>
      </c>
      <c r="D58" s="43">
        <v>42430</v>
      </c>
      <c r="E58" s="38" t="s">
        <v>80</v>
      </c>
      <c r="F58" s="38" t="s">
        <v>36</v>
      </c>
      <c r="G58" s="38" t="s">
        <v>63</v>
      </c>
      <c r="H58" s="46">
        <v>30000000</v>
      </c>
      <c r="I58" s="44">
        <f t="shared" si="0"/>
        <v>30000000</v>
      </c>
      <c r="J58" s="38" t="s">
        <v>38</v>
      </c>
      <c r="K58" s="38" t="s">
        <v>39</v>
      </c>
      <c r="L58" s="38" t="s">
        <v>64</v>
      </c>
    </row>
    <row r="59" spans="2:12" s="7" customFormat="1" ht="54.75" customHeight="1">
      <c r="B59" s="38">
        <v>95101900</v>
      </c>
      <c r="C59" s="45" t="s">
        <v>95</v>
      </c>
      <c r="D59" s="43">
        <v>42401</v>
      </c>
      <c r="E59" s="38" t="s">
        <v>96</v>
      </c>
      <c r="F59" s="38" t="s">
        <v>51</v>
      </c>
      <c r="G59" s="38" t="s">
        <v>63</v>
      </c>
      <c r="H59" s="46">
        <v>1200000000</v>
      </c>
      <c r="I59" s="44">
        <f t="shared" si="0"/>
        <v>1200000000</v>
      </c>
      <c r="J59" s="38" t="s">
        <v>38</v>
      </c>
      <c r="K59" s="38" t="s">
        <v>39</v>
      </c>
      <c r="L59" s="38" t="s">
        <v>64</v>
      </c>
    </row>
    <row r="60" spans="2:12" s="7" customFormat="1" ht="54.75" customHeight="1">
      <c r="B60" s="38">
        <v>77121500</v>
      </c>
      <c r="C60" s="45" t="s">
        <v>97</v>
      </c>
      <c r="D60" s="43">
        <v>42401</v>
      </c>
      <c r="E60" s="38" t="s">
        <v>89</v>
      </c>
      <c r="F60" s="38" t="s">
        <v>36</v>
      </c>
      <c r="G60" s="38" t="s">
        <v>63</v>
      </c>
      <c r="H60" s="46">
        <v>100000000</v>
      </c>
      <c r="I60" s="44">
        <f t="shared" si="0"/>
        <v>100000000</v>
      </c>
      <c r="J60" s="38" t="s">
        <v>38</v>
      </c>
      <c r="K60" s="38" t="s">
        <v>39</v>
      </c>
      <c r="L60" s="38" t="s">
        <v>64</v>
      </c>
    </row>
    <row r="61" spans="2:12" s="7" customFormat="1" ht="54.75" customHeight="1">
      <c r="B61" s="38">
        <v>95101900</v>
      </c>
      <c r="C61" s="45" t="s">
        <v>98</v>
      </c>
      <c r="D61" s="43">
        <v>42401</v>
      </c>
      <c r="E61" s="38" t="s">
        <v>62</v>
      </c>
      <c r="F61" s="38" t="s">
        <v>99</v>
      </c>
      <c r="G61" s="38" t="s">
        <v>63</v>
      </c>
      <c r="H61" s="46">
        <v>150000000</v>
      </c>
      <c r="I61" s="44">
        <f t="shared" si="0"/>
        <v>150000000</v>
      </c>
      <c r="J61" s="38" t="s">
        <v>38</v>
      </c>
      <c r="K61" s="38" t="s">
        <v>39</v>
      </c>
      <c r="L61" s="38" t="s">
        <v>64</v>
      </c>
    </row>
    <row r="62" spans="2:12" s="7" customFormat="1" ht="54.75" customHeight="1">
      <c r="B62" s="38">
        <v>10151500</v>
      </c>
      <c r="C62" s="45" t="s">
        <v>100</v>
      </c>
      <c r="D62" s="43">
        <v>42583</v>
      </c>
      <c r="E62" s="38" t="s">
        <v>80</v>
      </c>
      <c r="F62" s="38" t="s">
        <v>101</v>
      </c>
      <c r="G62" s="38" t="s">
        <v>63</v>
      </c>
      <c r="H62" s="46">
        <v>100000</v>
      </c>
      <c r="I62" s="44">
        <f t="shared" si="0"/>
        <v>100000</v>
      </c>
      <c r="J62" s="38" t="s">
        <v>38</v>
      </c>
      <c r="K62" s="38" t="s">
        <v>39</v>
      </c>
      <c r="L62" s="38" t="s">
        <v>64</v>
      </c>
    </row>
    <row r="63" spans="2:12" s="7" customFormat="1" ht="54.75" customHeight="1">
      <c r="B63" s="38">
        <v>25101503</v>
      </c>
      <c r="C63" s="45" t="s">
        <v>102</v>
      </c>
      <c r="D63" s="43">
        <v>42461</v>
      </c>
      <c r="E63" s="38" t="s">
        <v>103</v>
      </c>
      <c r="F63" s="38" t="s">
        <v>36</v>
      </c>
      <c r="G63" s="38" t="s">
        <v>63</v>
      </c>
      <c r="H63" s="46">
        <v>100000000</v>
      </c>
      <c r="I63" s="44">
        <f t="shared" si="0"/>
        <v>100000000</v>
      </c>
      <c r="J63" s="38" t="s">
        <v>38</v>
      </c>
      <c r="K63" s="38" t="s">
        <v>39</v>
      </c>
      <c r="L63" s="38" t="s">
        <v>64</v>
      </c>
    </row>
    <row r="64" spans="2:12" s="7" customFormat="1" ht="54.75" customHeight="1">
      <c r="B64" s="38">
        <v>95101900</v>
      </c>
      <c r="C64" s="45" t="s">
        <v>104</v>
      </c>
      <c r="D64" s="43">
        <v>42401</v>
      </c>
      <c r="E64" s="38" t="s">
        <v>105</v>
      </c>
      <c r="F64" s="38" t="s">
        <v>36</v>
      </c>
      <c r="G64" s="38" t="s">
        <v>63</v>
      </c>
      <c r="H64" s="46">
        <v>50000000</v>
      </c>
      <c r="I64" s="44">
        <f t="shared" si="0"/>
        <v>50000000</v>
      </c>
      <c r="J64" s="38" t="s">
        <v>38</v>
      </c>
      <c r="K64" s="38" t="s">
        <v>39</v>
      </c>
      <c r="L64" s="38" t="s">
        <v>64</v>
      </c>
    </row>
    <row r="65" spans="2:12" s="7" customFormat="1" ht="54.75" customHeight="1">
      <c r="B65" s="38">
        <v>77101504</v>
      </c>
      <c r="C65" s="45" t="s">
        <v>106</v>
      </c>
      <c r="D65" s="43">
        <v>42430</v>
      </c>
      <c r="E65" s="38" t="s">
        <v>96</v>
      </c>
      <c r="F65" s="38" t="s">
        <v>107</v>
      </c>
      <c r="G65" s="38" t="s">
        <v>63</v>
      </c>
      <c r="H65" s="46">
        <v>50000000</v>
      </c>
      <c r="I65" s="44">
        <f t="shared" si="0"/>
        <v>50000000</v>
      </c>
      <c r="J65" s="38" t="s">
        <v>38</v>
      </c>
      <c r="K65" s="38" t="s">
        <v>39</v>
      </c>
      <c r="L65" s="38" t="s">
        <v>64</v>
      </c>
    </row>
    <row r="66" spans="2:12" s="7" customFormat="1" ht="54.75" customHeight="1">
      <c r="B66" s="38">
        <v>77121500</v>
      </c>
      <c r="C66" s="45" t="s">
        <v>108</v>
      </c>
      <c r="D66" s="43">
        <v>42430</v>
      </c>
      <c r="E66" s="38" t="s">
        <v>109</v>
      </c>
      <c r="F66" s="38" t="s">
        <v>36</v>
      </c>
      <c r="G66" s="38" t="s">
        <v>63</v>
      </c>
      <c r="H66" s="46">
        <v>40000000</v>
      </c>
      <c r="I66" s="44">
        <f t="shared" si="0"/>
        <v>40000000</v>
      </c>
      <c r="J66" s="38" t="s">
        <v>38</v>
      </c>
      <c r="K66" s="38" t="s">
        <v>39</v>
      </c>
      <c r="L66" s="38" t="s">
        <v>64</v>
      </c>
    </row>
    <row r="67" spans="2:12" s="7" customFormat="1" ht="54.75" customHeight="1">
      <c r="B67" s="38">
        <v>90101501</v>
      </c>
      <c r="C67" s="45" t="s">
        <v>110</v>
      </c>
      <c r="D67" s="43">
        <v>42430</v>
      </c>
      <c r="E67" s="38" t="s">
        <v>80</v>
      </c>
      <c r="F67" s="38" t="s">
        <v>101</v>
      </c>
      <c r="G67" s="38" t="s">
        <v>63</v>
      </c>
      <c r="H67" s="46">
        <v>10000000</v>
      </c>
      <c r="I67" s="44">
        <f t="shared" si="0"/>
        <v>10000000</v>
      </c>
      <c r="J67" s="38" t="s">
        <v>38</v>
      </c>
      <c r="K67" s="38" t="s">
        <v>39</v>
      </c>
      <c r="L67" s="38" t="s">
        <v>64</v>
      </c>
    </row>
    <row r="68" spans="2:12" ht="34.5" customHeight="1">
      <c r="B68" s="39">
        <v>80111701</v>
      </c>
      <c r="C68" s="42" t="s">
        <v>111</v>
      </c>
      <c r="D68" s="49" t="s">
        <v>112</v>
      </c>
      <c r="E68" s="39" t="s">
        <v>113</v>
      </c>
      <c r="F68" s="39" t="s">
        <v>114</v>
      </c>
      <c r="G68" s="39" t="s">
        <v>63</v>
      </c>
      <c r="H68" s="50">
        <v>36000000</v>
      </c>
      <c r="I68" s="50">
        <v>36000000</v>
      </c>
      <c r="J68" s="39" t="s">
        <v>38</v>
      </c>
      <c r="K68" s="39" t="s">
        <v>39</v>
      </c>
      <c r="L68" s="39" t="s">
        <v>115</v>
      </c>
    </row>
    <row r="69" spans="2:12" ht="30">
      <c r="B69" s="39">
        <v>80111701</v>
      </c>
      <c r="C69" s="51" t="s">
        <v>116</v>
      </c>
      <c r="D69" s="49" t="s">
        <v>112</v>
      </c>
      <c r="E69" s="39" t="s">
        <v>113</v>
      </c>
      <c r="F69" s="39" t="s">
        <v>114</v>
      </c>
      <c r="G69" s="39" t="s">
        <v>63</v>
      </c>
      <c r="H69" s="50">
        <v>21040305</v>
      </c>
      <c r="I69" s="50">
        <v>21040305</v>
      </c>
      <c r="J69" s="39" t="s">
        <v>38</v>
      </c>
      <c r="K69" s="39" t="s">
        <v>39</v>
      </c>
      <c r="L69" s="39" t="s">
        <v>117</v>
      </c>
    </row>
    <row r="70" spans="2:12" ht="30">
      <c r="B70" s="39">
        <v>80111701</v>
      </c>
      <c r="C70" s="51" t="s">
        <v>118</v>
      </c>
      <c r="D70" s="49" t="s">
        <v>119</v>
      </c>
      <c r="E70" s="39" t="s">
        <v>113</v>
      </c>
      <c r="F70" s="39" t="s">
        <v>114</v>
      </c>
      <c r="G70" s="39" t="s">
        <v>63</v>
      </c>
      <c r="H70" s="50">
        <v>15000000</v>
      </c>
      <c r="I70" s="50">
        <v>15000000</v>
      </c>
      <c r="J70" s="39" t="s">
        <v>38</v>
      </c>
      <c r="K70" s="39" t="s">
        <v>39</v>
      </c>
      <c r="L70" s="39" t="s">
        <v>120</v>
      </c>
    </row>
    <row r="71" spans="2:12" ht="74.25" customHeight="1">
      <c r="B71" s="39">
        <v>80111710</v>
      </c>
      <c r="C71" s="42" t="s">
        <v>121</v>
      </c>
      <c r="D71" s="49" t="s">
        <v>112</v>
      </c>
      <c r="E71" s="39" t="s">
        <v>122</v>
      </c>
      <c r="F71" s="39" t="s">
        <v>114</v>
      </c>
      <c r="G71" s="39" t="s">
        <v>63</v>
      </c>
      <c r="H71" s="50">
        <v>50000000</v>
      </c>
      <c r="I71" s="50">
        <v>50000000</v>
      </c>
      <c r="J71" s="39" t="s">
        <v>38</v>
      </c>
      <c r="K71" s="39" t="s">
        <v>39</v>
      </c>
      <c r="L71" s="39" t="s">
        <v>123</v>
      </c>
    </row>
    <row r="72" spans="2:12" ht="36.75" customHeight="1">
      <c r="B72" s="39">
        <v>80111710</v>
      </c>
      <c r="C72" s="42" t="s">
        <v>124</v>
      </c>
      <c r="D72" s="49" t="s">
        <v>112</v>
      </c>
      <c r="E72" s="39" t="s">
        <v>113</v>
      </c>
      <c r="F72" s="39" t="s">
        <v>125</v>
      </c>
      <c r="G72" s="39" t="s">
        <v>63</v>
      </c>
      <c r="H72" s="50">
        <v>42000000</v>
      </c>
      <c r="I72" s="50">
        <v>42000000</v>
      </c>
      <c r="J72" s="39" t="s">
        <v>38</v>
      </c>
      <c r="K72" s="39" t="s">
        <v>39</v>
      </c>
      <c r="L72" s="39" t="s">
        <v>117</v>
      </c>
    </row>
    <row r="73" spans="2:12" ht="38.25" customHeight="1">
      <c r="B73" s="39">
        <v>80111710</v>
      </c>
      <c r="C73" s="52" t="s">
        <v>126</v>
      </c>
      <c r="D73" s="49" t="s">
        <v>127</v>
      </c>
      <c r="E73" s="39" t="s">
        <v>128</v>
      </c>
      <c r="F73" s="39" t="s">
        <v>114</v>
      </c>
      <c r="G73" s="39" t="s">
        <v>63</v>
      </c>
      <c r="H73" s="50">
        <v>26200000</v>
      </c>
      <c r="I73" s="50">
        <v>26200000</v>
      </c>
      <c r="J73" s="39" t="s">
        <v>38</v>
      </c>
      <c r="K73" s="39" t="s">
        <v>39</v>
      </c>
      <c r="L73" s="39" t="s">
        <v>129</v>
      </c>
    </row>
    <row r="74" spans="2:12" ht="30">
      <c r="B74" s="39">
        <v>92101500</v>
      </c>
      <c r="C74" s="53" t="s">
        <v>130</v>
      </c>
      <c r="D74" s="39" t="s">
        <v>131</v>
      </c>
      <c r="E74" s="39" t="s">
        <v>132</v>
      </c>
      <c r="F74" s="54" t="s">
        <v>133</v>
      </c>
      <c r="G74" s="39" t="s">
        <v>63</v>
      </c>
      <c r="H74" s="46">
        <v>50000000</v>
      </c>
      <c r="I74" s="46">
        <v>50000000</v>
      </c>
      <c r="J74" s="39" t="s">
        <v>38</v>
      </c>
      <c r="K74" s="39" t="s">
        <v>39</v>
      </c>
      <c r="L74" s="39" t="s">
        <v>134</v>
      </c>
    </row>
    <row r="75" spans="2:12" ht="30">
      <c r="B75" s="39">
        <v>92101500</v>
      </c>
      <c r="C75" s="53" t="s">
        <v>135</v>
      </c>
      <c r="D75" s="39" t="s">
        <v>136</v>
      </c>
      <c r="E75" s="39" t="s">
        <v>137</v>
      </c>
      <c r="F75" s="39" t="s">
        <v>138</v>
      </c>
      <c r="G75" s="39" t="s">
        <v>63</v>
      </c>
      <c r="H75" s="46">
        <v>57000000</v>
      </c>
      <c r="I75" s="46">
        <v>57000000</v>
      </c>
      <c r="J75" s="39" t="s">
        <v>38</v>
      </c>
      <c r="K75" s="39" t="s">
        <v>39</v>
      </c>
      <c r="L75" s="39" t="s">
        <v>139</v>
      </c>
    </row>
    <row r="76" spans="2:12" ht="30">
      <c r="B76" s="39">
        <v>92101500</v>
      </c>
      <c r="C76" s="53" t="s">
        <v>140</v>
      </c>
      <c r="D76" s="39" t="s">
        <v>119</v>
      </c>
      <c r="E76" s="39" t="s">
        <v>137</v>
      </c>
      <c r="F76" s="39" t="s">
        <v>138</v>
      </c>
      <c r="G76" s="39" t="s">
        <v>63</v>
      </c>
      <c r="H76" s="46">
        <v>120000000</v>
      </c>
      <c r="I76" s="46">
        <f>+H76</f>
        <v>120000000</v>
      </c>
      <c r="J76" s="39" t="s">
        <v>38</v>
      </c>
      <c r="K76" s="39" t="s">
        <v>39</v>
      </c>
      <c r="L76" s="39" t="s">
        <v>141</v>
      </c>
    </row>
    <row r="77" spans="2:12" ht="30">
      <c r="B77" s="39">
        <v>46171602</v>
      </c>
      <c r="C77" s="53" t="s">
        <v>142</v>
      </c>
      <c r="D77" s="39" t="s">
        <v>119</v>
      </c>
      <c r="E77" s="39" t="s">
        <v>137</v>
      </c>
      <c r="F77" s="39" t="s">
        <v>36</v>
      </c>
      <c r="G77" s="39" t="s">
        <v>63</v>
      </c>
      <c r="H77" s="46">
        <v>3200000</v>
      </c>
      <c r="I77" s="46">
        <f>++H77</f>
        <v>3200000</v>
      </c>
      <c r="J77" s="39" t="s">
        <v>38</v>
      </c>
      <c r="K77" s="39" t="s">
        <v>39</v>
      </c>
      <c r="L77" s="39" t="s">
        <v>143</v>
      </c>
    </row>
    <row r="78" spans="2:12" ht="30">
      <c r="B78" s="39">
        <v>83121700</v>
      </c>
      <c r="C78" s="53" t="s">
        <v>144</v>
      </c>
      <c r="D78" s="39" t="s">
        <v>119</v>
      </c>
      <c r="E78" s="39" t="s">
        <v>137</v>
      </c>
      <c r="F78" s="39" t="s">
        <v>125</v>
      </c>
      <c r="G78" s="39" t="s">
        <v>63</v>
      </c>
      <c r="H78" s="50">
        <v>5000000</v>
      </c>
      <c r="I78" s="50">
        <v>5000000</v>
      </c>
      <c r="J78" s="39" t="s">
        <v>38</v>
      </c>
      <c r="K78" s="39" t="s">
        <v>39</v>
      </c>
      <c r="L78" s="39" t="s">
        <v>145</v>
      </c>
    </row>
    <row r="79" spans="2:12" ht="30">
      <c r="B79" s="39">
        <v>46171610</v>
      </c>
      <c r="C79" s="53" t="s">
        <v>146</v>
      </c>
      <c r="D79" s="39" t="s">
        <v>147</v>
      </c>
      <c r="E79" s="39" t="s">
        <v>137</v>
      </c>
      <c r="F79" s="39" t="s">
        <v>36</v>
      </c>
      <c r="G79" s="39" t="s">
        <v>63</v>
      </c>
      <c r="H79" s="50">
        <v>400000000</v>
      </c>
      <c r="I79" s="50">
        <v>400000000</v>
      </c>
      <c r="J79" s="39" t="s">
        <v>38</v>
      </c>
      <c r="K79" s="39" t="s">
        <v>39</v>
      </c>
      <c r="L79" s="39" t="s">
        <v>148</v>
      </c>
    </row>
    <row r="80" spans="2:12" ht="30">
      <c r="B80" s="39">
        <v>46171625</v>
      </c>
      <c r="C80" s="53" t="s">
        <v>149</v>
      </c>
      <c r="D80" s="39" t="s">
        <v>119</v>
      </c>
      <c r="E80" s="39" t="s">
        <v>137</v>
      </c>
      <c r="F80" s="39" t="s">
        <v>36</v>
      </c>
      <c r="G80" s="39" t="s">
        <v>63</v>
      </c>
      <c r="H80" s="50">
        <v>150000000</v>
      </c>
      <c r="I80" s="50">
        <f>+H80</f>
        <v>150000000</v>
      </c>
      <c r="J80" s="39" t="s">
        <v>38</v>
      </c>
      <c r="K80" s="39" t="s">
        <v>39</v>
      </c>
      <c r="L80" s="39" t="s">
        <v>150</v>
      </c>
    </row>
    <row r="81" spans="2:12" ht="30">
      <c r="B81" s="39">
        <v>90101800</v>
      </c>
      <c r="C81" s="51" t="s">
        <v>151</v>
      </c>
      <c r="D81" s="39" t="s">
        <v>119</v>
      </c>
      <c r="E81" s="39" t="s">
        <v>137</v>
      </c>
      <c r="F81" s="39" t="s">
        <v>36</v>
      </c>
      <c r="G81" s="39" t="s">
        <v>63</v>
      </c>
      <c r="H81" s="50">
        <v>120000000</v>
      </c>
      <c r="I81" s="50">
        <v>120000000</v>
      </c>
      <c r="J81" s="39" t="s">
        <v>38</v>
      </c>
      <c r="K81" s="39" t="s">
        <v>39</v>
      </c>
      <c r="L81" s="39" t="s">
        <v>152</v>
      </c>
    </row>
    <row r="82" spans="2:12" ht="30">
      <c r="B82" s="55">
        <v>46181500</v>
      </c>
      <c r="C82" s="53" t="s">
        <v>153</v>
      </c>
      <c r="D82" s="39" t="s">
        <v>119</v>
      </c>
      <c r="E82" s="39" t="s">
        <v>137</v>
      </c>
      <c r="F82" s="39" t="s">
        <v>36</v>
      </c>
      <c r="G82" s="39" t="s">
        <v>63</v>
      </c>
      <c r="H82" s="50">
        <v>100000000</v>
      </c>
      <c r="I82" s="50">
        <v>100000000</v>
      </c>
      <c r="J82" s="39" t="s">
        <v>38</v>
      </c>
      <c r="K82" s="39" t="s">
        <v>39</v>
      </c>
      <c r="L82" s="39" t="s">
        <v>154</v>
      </c>
    </row>
    <row r="83" spans="2:12" ht="30">
      <c r="B83" s="39">
        <v>53102710</v>
      </c>
      <c r="C83" s="53" t="s">
        <v>155</v>
      </c>
      <c r="D83" s="39" t="s">
        <v>156</v>
      </c>
      <c r="E83" s="39" t="s">
        <v>137</v>
      </c>
      <c r="F83" s="39" t="s">
        <v>157</v>
      </c>
      <c r="G83" s="39" t="s">
        <v>63</v>
      </c>
      <c r="H83" s="50">
        <v>10000000</v>
      </c>
      <c r="I83" s="50">
        <v>10000000</v>
      </c>
      <c r="J83" s="39" t="s">
        <v>38</v>
      </c>
      <c r="K83" s="39" t="s">
        <v>39</v>
      </c>
      <c r="L83" s="39" t="s">
        <v>158</v>
      </c>
    </row>
    <row r="84" spans="2:12" ht="30">
      <c r="B84" s="39">
        <v>80101505</v>
      </c>
      <c r="C84" s="53" t="s">
        <v>159</v>
      </c>
      <c r="D84" s="39" t="s">
        <v>160</v>
      </c>
      <c r="E84" s="39" t="s">
        <v>137</v>
      </c>
      <c r="F84" s="39" t="s">
        <v>36</v>
      </c>
      <c r="G84" s="39" t="s">
        <v>63</v>
      </c>
      <c r="H84" s="50">
        <v>80000000</v>
      </c>
      <c r="I84" s="50">
        <v>80000000</v>
      </c>
      <c r="J84" s="39" t="s">
        <v>38</v>
      </c>
      <c r="K84" s="39" t="s">
        <v>39</v>
      </c>
      <c r="L84" s="39" t="s">
        <v>161</v>
      </c>
    </row>
    <row r="85" spans="2:12" ht="30">
      <c r="B85" s="39">
        <v>15101506</v>
      </c>
      <c r="C85" s="53" t="s">
        <v>162</v>
      </c>
      <c r="D85" s="39" t="s">
        <v>136</v>
      </c>
      <c r="E85" s="39" t="s">
        <v>137</v>
      </c>
      <c r="F85" s="39" t="s">
        <v>36</v>
      </c>
      <c r="G85" s="39" t="s">
        <v>63</v>
      </c>
      <c r="H85" s="50">
        <v>143601593</v>
      </c>
      <c r="I85" s="50">
        <v>143601593</v>
      </c>
      <c r="J85" s="39" t="s">
        <v>38</v>
      </c>
      <c r="K85" s="39" t="s">
        <v>39</v>
      </c>
      <c r="L85" s="39" t="s">
        <v>163</v>
      </c>
    </row>
    <row r="86" spans="2:12" ht="30">
      <c r="B86" s="39">
        <v>78181507</v>
      </c>
      <c r="C86" s="53" t="s">
        <v>164</v>
      </c>
      <c r="D86" s="39" t="s">
        <v>136</v>
      </c>
      <c r="E86" s="39" t="s">
        <v>137</v>
      </c>
      <c r="F86" s="39" t="s">
        <v>36</v>
      </c>
      <c r="G86" s="39" t="s">
        <v>63</v>
      </c>
      <c r="H86" s="50">
        <v>56000000</v>
      </c>
      <c r="I86" s="50">
        <v>56000000</v>
      </c>
      <c r="J86" s="39" t="s">
        <v>38</v>
      </c>
      <c r="K86" s="39" t="s">
        <v>39</v>
      </c>
      <c r="L86" s="39" t="s">
        <v>165</v>
      </c>
    </row>
    <row r="87" spans="2:12" ht="30">
      <c r="B87" s="39">
        <v>44121804</v>
      </c>
      <c r="C87" s="53" t="s">
        <v>166</v>
      </c>
      <c r="D87" s="39" t="s">
        <v>167</v>
      </c>
      <c r="E87" s="39" t="s">
        <v>137</v>
      </c>
      <c r="F87" s="39" t="s">
        <v>36</v>
      </c>
      <c r="G87" s="39" t="s">
        <v>63</v>
      </c>
      <c r="H87" s="50">
        <v>8008910</v>
      </c>
      <c r="I87" s="50">
        <v>8008910</v>
      </c>
      <c r="J87" s="39" t="s">
        <v>38</v>
      </c>
      <c r="K87" s="39" t="s">
        <v>39</v>
      </c>
      <c r="L87" s="39" t="s">
        <v>168</v>
      </c>
    </row>
    <row r="88" spans="2:12" ht="30">
      <c r="B88" s="39">
        <v>44121600</v>
      </c>
      <c r="C88" s="53" t="s">
        <v>169</v>
      </c>
      <c r="D88" s="39" t="s">
        <v>167</v>
      </c>
      <c r="E88" s="39" t="s">
        <v>137</v>
      </c>
      <c r="F88" s="39" t="s">
        <v>36</v>
      </c>
      <c r="G88" s="39" t="s">
        <v>63</v>
      </c>
      <c r="H88" s="50">
        <v>22000000</v>
      </c>
      <c r="I88" s="50">
        <v>22000000</v>
      </c>
      <c r="J88" s="39" t="s">
        <v>38</v>
      </c>
      <c r="K88" s="39" t="s">
        <v>39</v>
      </c>
      <c r="L88" s="39" t="s">
        <v>170</v>
      </c>
    </row>
    <row r="89" spans="2:12" ht="30">
      <c r="B89" s="39">
        <v>73151905</v>
      </c>
      <c r="C89" s="51" t="s">
        <v>171</v>
      </c>
      <c r="D89" s="49" t="s">
        <v>172</v>
      </c>
      <c r="E89" s="39" t="s">
        <v>173</v>
      </c>
      <c r="F89" s="39" t="s">
        <v>107</v>
      </c>
      <c r="G89" s="39" t="s">
        <v>63</v>
      </c>
      <c r="H89" s="50">
        <v>90000000</v>
      </c>
      <c r="I89" s="50">
        <v>90000000</v>
      </c>
      <c r="J89" s="39" t="s">
        <v>38</v>
      </c>
      <c r="K89" s="39" t="s">
        <v>39</v>
      </c>
      <c r="L89" s="39" t="s">
        <v>174</v>
      </c>
    </row>
    <row r="90" spans="2:12" ht="30">
      <c r="B90" s="39">
        <v>46191500</v>
      </c>
      <c r="C90" s="51" t="s">
        <v>175</v>
      </c>
      <c r="D90" s="39" t="s">
        <v>112</v>
      </c>
      <c r="E90" s="39" t="s">
        <v>137</v>
      </c>
      <c r="F90" s="39" t="s">
        <v>36</v>
      </c>
      <c r="G90" s="39" t="s">
        <v>63</v>
      </c>
      <c r="H90" s="50">
        <v>200000000</v>
      </c>
      <c r="I90" s="50">
        <v>200000000</v>
      </c>
      <c r="J90" s="39" t="s">
        <v>38</v>
      </c>
      <c r="K90" s="39" t="s">
        <v>39</v>
      </c>
      <c r="L90" s="39" t="s">
        <v>176</v>
      </c>
    </row>
    <row r="91" spans="2:12" ht="30">
      <c r="B91" s="39">
        <v>80111701</v>
      </c>
      <c r="C91" s="51" t="s">
        <v>177</v>
      </c>
      <c r="D91" s="39" t="s">
        <v>172</v>
      </c>
      <c r="E91" s="39" t="s">
        <v>137</v>
      </c>
      <c r="F91" s="39" t="s">
        <v>36</v>
      </c>
      <c r="G91" s="39" t="s">
        <v>63</v>
      </c>
      <c r="H91" s="50">
        <v>180000000</v>
      </c>
      <c r="I91" s="50">
        <v>180000000</v>
      </c>
      <c r="J91" s="39" t="s">
        <v>38</v>
      </c>
      <c r="K91" s="39" t="s">
        <v>39</v>
      </c>
      <c r="L91" s="39" t="s">
        <v>178</v>
      </c>
    </row>
    <row r="92" spans="2:12" ht="30">
      <c r="B92" s="39">
        <v>80111701</v>
      </c>
      <c r="C92" s="51" t="s">
        <v>179</v>
      </c>
      <c r="D92" s="39" t="s">
        <v>167</v>
      </c>
      <c r="E92" s="39" t="s">
        <v>173</v>
      </c>
      <c r="F92" s="39" t="s">
        <v>180</v>
      </c>
      <c r="G92" s="39" t="s">
        <v>63</v>
      </c>
      <c r="H92" s="50">
        <v>15000000</v>
      </c>
      <c r="I92" s="50">
        <v>15000000</v>
      </c>
      <c r="J92" s="39" t="s">
        <v>38</v>
      </c>
      <c r="K92" s="39" t="s">
        <v>39</v>
      </c>
      <c r="L92" s="39" t="s">
        <v>181</v>
      </c>
    </row>
    <row r="93" spans="2:12" ht="30">
      <c r="B93" s="39">
        <v>50192501</v>
      </c>
      <c r="C93" s="51" t="s">
        <v>182</v>
      </c>
      <c r="D93" s="39" t="s">
        <v>112</v>
      </c>
      <c r="E93" s="39" t="s">
        <v>137</v>
      </c>
      <c r="F93" s="39" t="s">
        <v>183</v>
      </c>
      <c r="G93" s="39" t="s">
        <v>184</v>
      </c>
      <c r="H93" s="50">
        <v>4000000</v>
      </c>
      <c r="I93" s="50">
        <v>4000000</v>
      </c>
      <c r="J93" s="39" t="s">
        <v>38</v>
      </c>
      <c r="K93" s="39" t="s">
        <v>39</v>
      </c>
      <c r="L93" s="39" t="s">
        <v>185</v>
      </c>
    </row>
    <row r="94" spans="2:12" ht="30">
      <c r="B94" s="39">
        <v>92101500</v>
      </c>
      <c r="C94" s="51" t="s">
        <v>186</v>
      </c>
      <c r="D94" s="39" t="s">
        <v>172</v>
      </c>
      <c r="E94" s="39" t="s">
        <v>137</v>
      </c>
      <c r="F94" s="39" t="s">
        <v>180</v>
      </c>
      <c r="G94" s="39" t="s">
        <v>63</v>
      </c>
      <c r="H94" s="50">
        <v>8000000</v>
      </c>
      <c r="I94" s="50">
        <v>8000000</v>
      </c>
      <c r="J94" s="39" t="s">
        <v>38</v>
      </c>
      <c r="K94" s="39" t="s">
        <v>39</v>
      </c>
      <c r="L94" s="39" t="s">
        <v>187</v>
      </c>
    </row>
    <row r="95" spans="2:12" ht="30">
      <c r="B95" s="39">
        <v>83121700</v>
      </c>
      <c r="C95" s="51" t="s">
        <v>188</v>
      </c>
      <c r="D95" s="39" t="s">
        <v>189</v>
      </c>
      <c r="E95" s="39" t="s">
        <v>137</v>
      </c>
      <c r="F95" s="39" t="s">
        <v>190</v>
      </c>
      <c r="G95" s="39" t="s">
        <v>63</v>
      </c>
      <c r="H95" s="50">
        <v>20000000</v>
      </c>
      <c r="I95" s="50">
        <v>20000000</v>
      </c>
      <c r="J95" s="39" t="s">
        <v>38</v>
      </c>
      <c r="K95" s="39" t="s">
        <v>39</v>
      </c>
      <c r="L95" s="39" t="s">
        <v>191</v>
      </c>
    </row>
    <row r="96" spans="2:12" ht="30">
      <c r="B96" s="39">
        <v>83121700</v>
      </c>
      <c r="C96" s="51" t="s">
        <v>192</v>
      </c>
      <c r="D96" s="39" t="s">
        <v>147</v>
      </c>
      <c r="E96" s="39" t="s">
        <v>137</v>
      </c>
      <c r="F96" s="39" t="s">
        <v>180</v>
      </c>
      <c r="G96" s="39" t="s">
        <v>63</v>
      </c>
      <c r="H96" s="50">
        <v>10000000</v>
      </c>
      <c r="I96" s="50">
        <v>10000000</v>
      </c>
      <c r="J96" s="39" t="s">
        <v>38</v>
      </c>
      <c r="K96" s="39" t="s">
        <v>39</v>
      </c>
      <c r="L96" s="39" t="s">
        <v>193</v>
      </c>
    </row>
    <row r="97" spans="2:12" ht="30">
      <c r="B97" s="39">
        <v>83121700</v>
      </c>
      <c r="C97" s="51" t="s">
        <v>194</v>
      </c>
      <c r="D97" s="39" t="s">
        <v>112</v>
      </c>
      <c r="E97" s="39" t="s">
        <v>137</v>
      </c>
      <c r="F97" s="39" t="s">
        <v>125</v>
      </c>
      <c r="G97" s="39" t="s">
        <v>63</v>
      </c>
      <c r="H97" s="50">
        <v>3000000</v>
      </c>
      <c r="I97" s="50">
        <v>3000000</v>
      </c>
      <c r="J97" s="39" t="s">
        <v>195</v>
      </c>
      <c r="K97" s="39" t="s">
        <v>39</v>
      </c>
      <c r="L97" s="39" t="s">
        <v>196</v>
      </c>
    </row>
    <row r="98" spans="2:12" ht="30">
      <c r="B98" s="39">
        <v>80141902</v>
      </c>
      <c r="C98" s="51" t="s">
        <v>197</v>
      </c>
      <c r="D98" s="39" t="s">
        <v>198</v>
      </c>
      <c r="E98" s="39" t="s">
        <v>137</v>
      </c>
      <c r="F98" s="39" t="s">
        <v>114</v>
      </c>
      <c r="G98" s="39" t="s">
        <v>63</v>
      </c>
      <c r="H98" s="50">
        <v>5000000</v>
      </c>
      <c r="I98" s="50">
        <v>5000000</v>
      </c>
      <c r="J98" s="39" t="s">
        <v>199</v>
      </c>
      <c r="K98" s="39" t="s">
        <v>39</v>
      </c>
      <c r="L98" s="39" t="s">
        <v>174</v>
      </c>
    </row>
    <row r="99" spans="2:12" ht="30">
      <c r="B99" s="39">
        <v>83121700</v>
      </c>
      <c r="C99" s="51" t="s">
        <v>200</v>
      </c>
      <c r="D99" s="39" t="s">
        <v>112</v>
      </c>
      <c r="E99" s="39" t="s">
        <v>137</v>
      </c>
      <c r="F99" s="39" t="s">
        <v>180</v>
      </c>
      <c r="G99" s="39" t="s">
        <v>63</v>
      </c>
      <c r="H99" s="50">
        <v>5000</v>
      </c>
      <c r="I99" s="50">
        <v>5000</v>
      </c>
      <c r="J99" s="39" t="s">
        <v>38</v>
      </c>
      <c r="K99" s="39" t="s">
        <v>39</v>
      </c>
      <c r="L99" s="39" t="s">
        <v>174</v>
      </c>
    </row>
    <row r="100" spans="2:12" ht="30">
      <c r="B100" s="39">
        <v>80111701</v>
      </c>
      <c r="C100" s="51" t="s">
        <v>201</v>
      </c>
      <c r="D100" s="56" t="s">
        <v>147</v>
      </c>
      <c r="E100" s="56" t="s">
        <v>137</v>
      </c>
      <c r="F100" s="56" t="s">
        <v>125</v>
      </c>
      <c r="G100" s="56" t="s">
        <v>184</v>
      </c>
      <c r="H100" s="50">
        <v>1000000</v>
      </c>
      <c r="I100" s="50">
        <v>1000000</v>
      </c>
      <c r="J100" s="56" t="s">
        <v>199</v>
      </c>
      <c r="K100" s="56" t="s">
        <v>39</v>
      </c>
      <c r="L100" s="39" t="s">
        <v>174</v>
      </c>
    </row>
    <row r="101" spans="2:12" ht="30" customHeight="1">
      <c r="B101" s="39">
        <v>85101600</v>
      </c>
      <c r="C101" s="42" t="s">
        <v>202</v>
      </c>
      <c r="D101" s="57" t="s">
        <v>203</v>
      </c>
      <c r="E101" s="39" t="s">
        <v>45</v>
      </c>
      <c r="F101" s="39" t="s">
        <v>114</v>
      </c>
      <c r="G101" s="39" t="s">
        <v>204</v>
      </c>
      <c r="H101" s="58">
        <v>105840000</v>
      </c>
      <c r="I101" s="58">
        <v>105840000</v>
      </c>
      <c r="J101" s="39" t="s">
        <v>39</v>
      </c>
      <c r="K101" s="39" t="s">
        <v>39</v>
      </c>
      <c r="L101" s="39" t="s">
        <v>205</v>
      </c>
    </row>
    <row r="102" spans="2:12" ht="30" customHeight="1">
      <c r="B102" s="39">
        <v>85101600</v>
      </c>
      <c r="C102" s="42" t="s">
        <v>206</v>
      </c>
      <c r="D102" s="57" t="s">
        <v>203</v>
      </c>
      <c r="E102" s="39" t="s">
        <v>53</v>
      </c>
      <c r="F102" s="39" t="s">
        <v>114</v>
      </c>
      <c r="G102" s="39" t="s">
        <v>207</v>
      </c>
      <c r="H102" s="58">
        <v>34576666</v>
      </c>
      <c r="I102" s="58">
        <v>34576666</v>
      </c>
      <c r="J102" s="39" t="s">
        <v>39</v>
      </c>
      <c r="K102" s="39" t="s">
        <v>39</v>
      </c>
      <c r="L102" s="39" t="s">
        <v>205</v>
      </c>
    </row>
    <row r="103" spans="2:12" ht="30" customHeight="1">
      <c r="B103" s="39">
        <v>85101600</v>
      </c>
      <c r="C103" s="59" t="s">
        <v>208</v>
      </c>
      <c r="D103" s="60" t="s">
        <v>203</v>
      </c>
      <c r="E103" s="38" t="s">
        <v>53</v>
      </c>
      <c r="F103" s="38" t="s">
        <v>114</v>
      </c>
      <c r="G103" s="38" t="s">
        <v>209</v>
      </c>
      <c r="H103" s="58">
        <v>35547110</v>
      </c>
      <c r="I103" s="58">
        <v>35547110</v>
      </c>
      <c r="J103" s="38" t="s">
        <v>39</v>
      </c>
      <c r="K103" s="39" t="s">
        <v>39</v>
      </c>
      <c r="L103" s="39" t="s">
        <v>205</v>
      </c>
    </row>
    <row r="104" spans="2:12" ht="30" customHeight="1">
      <c r="B104" s="39">
        <v>85101600</v>
      </c>
      <c r="C104" s="42" t="s">
        <v>210</v>
      </c>
      <c r="D104" s="57" t="s">
        <v>203</v>
      </c>
      <c r="E104" s="39" t="s">
        <v>53</v>
      </c>
      <c r="F104" s="39" t="s">
        <v>114</v>
      </c>
      <c r="G104" s="39" t="s">
        <v>204</v>
      </c>
      <c r="H104" s="58">
        <v>15708000</v>
      </c>
      <c r="I104" s="58">
        <f>+H104</f>
        <v>15708000</v>
      </c>
      <c r="J104" s="39" t="s">
        <v>39</v>
      </c>
      <c r="K104" s="39" t="s">
        <v>39</v>
      </c>
      <c r="L104" s="39" t="s">
        <v>205</v>
      </c>
    </row>
    <row r="105" spans="2:12" ht="30" customHeight="1">
      <c r="B105" s="39">
        <v>85101600</v>
      </c>
      <c r="C105" s="42" t="s">
        <v>211</v>
      </c>
      <c r="D105" s="57" t="s">
        <v>203</v>
      </c>
      <c r="E105" s="39" t="s">
        <v>35</v>
      </c>
      <c r="F105" s="39" t="s">
        <v>114</v>
      </c>
      <c r="G105" s="39" t="s">
        <v>209</v>
      </c>
      <c r="H105" s="58">
        <v>56000000</v>
      </c>
      <c r="I105" s="58">
        <f>+H105</f>
        <v>56000000</v>
      </c>
      <c r="J105" s="39" t="s">
        <v>39</v>
      </c>
      <c r="K105" s="39" t="s">
        <v>39</v>
      </c>
      <c r="L105" s="39" t="s">
        <v>205</v>
      </c>
    </row>
    <row r="106" spans="2:12" ht="30" customHeight="1">
      <c r="B106" s="39">
        <v>85101600</v>
      </c>
      <c r="C106" s="42" t="s">
        <v>212</v>
      </c>
      <c r="D106" s="57" t="s">
        <v>203</v>
      </c>
      <c r="E106" s="39" t="s">
        <v>35</v>
      </c>
      <c r="F106" s="39" t="s">
        <v>114</v>
      </c>
      <c r="G106" s="39" t="s">
        <v>209</v>
      </c>
      <c r="H106" s="58">
        <v>28000000</v>
      </c>
      <c r="I106" s="58">
        <v>28000000</v>
      </c>
      <c r="J106" s="39" t="s">
        <v>39</v>
      </c>
      <c r="K106" s="39" t="s">
        <v>39</v>
      </c>
      <c r="L106" s="39" t="s">
        <v>205</v>
      </c>
    </row>
    <row r="107" spans="2:12" ht="30" customHeight="1">
      <c r="B107" s="39">
        <v>85101600</v>
      </c>
      <c r="C107" s="59" t="s">
        <v>213</v>
      </c>
      <c r="D107" s="60" t="s">
        <v>203</v>
      </c>
      <c r="E107" s="38" t="s">
        <v>35</v>
      </c>
      <c r="F107" s="38" t="s">
        <v>114</v>
      </c>
      <c r="G107" s="38" t="s">
        <v>209</v>
      </c>
      <c r="H107" s="58">
        <v>27604000</v>
      </c>
      <c r="I107" s="58">
        <v>27604000</v>
      </c>
      <c r="J107" s="39" t="s">
        <v>39</v>
      </c>
      <c r="K107" s="39" t="s">
        <v>39</v>
      </c>
      <c r="L107" s="39" t="s">
        <v>205</v>
      </c>
    </row>
    <row r="108" spans="2:12" ht="30" customHeight="1">
      <c r="B108" s="39">
        <v>85101600</v>
      </c>
      <c r="C108" s="42" t="s">
        <v>214</v>
      </c>
      <c r="D108" s="57" t="s">
        <v>215</v>
      </c>
      <c r="E108" s="39" t="s">
        <v>216</v>
      </c>
      <c r="F108" s="39" t="s">
        <v>114</v>
      </c>
      <c r="G108" s="39" t="s">
        <v>204</v>
      </c>
      <c r="H108" s="61">
        <v>9000000</v>
      </c>
      <c r="I108" s="58">
        <v>9000000</v>
      </c>
      <c r="J108" s="39" t="s">
        <v>39</v>
      </c>
      <c r="K108" s="39" t="s">
        <v>39</v>
      </c>
      <c r="L108" s="39" t="s">
        <v>205</v>
      </c>
    </row>
    <row r="109" spans="2:12" ht="30" customHeight="1">
      <c r="B109" s="39">
        <v>85101600</v>
      </c>
      <c r="C109" s="42" t="s">
        <v>217</v>
      </c>
      <c r="D109" s="57" t="s">
        <v>203</v>
      </c>
      <c r="E109" s="39" t="s">
        <v>45</v>
      </c>
      <c r="F109" s="39" t="s">
        <v>114</v>
      </c>
      <c r="G109" s="39" t="s">
        <v>209</v>
      </c>
      <c r="H109" s="58">
        <v>50400000</v>
      </c>
      <c r="I109" s="58">
        <v>50400000</v>
      </c>
      <c r="J109" s="39" t="s">
        <v>39</v>
      </c>
      <c r="K109" s="39" t="s">
        <v>39</v>
      </c>
      <c r="L109" s="39" t="s">
        <v>205</v>
      </c>
    </row>
    <row r="110" spans="2:12" ht="30" customHeight="1">
      <c r="B110" s="39">
        <v>85101600</v>
      </c>
      <c r="C110" s="42" t="s">
        <v>218</v>
      </c>
      <c r="D110" s="57" t="s">
        <v>215</v>
      </c>
      <c r="E110" s="39" t="s">
        <v>219</v>
      </c>
      <c r="F110" s="39" t="s">
        <v>114</v>
      </c>
      <c r="G110" s="39" t="s">
        <v>204</v>
      </c>
      <c r="H110" s="58">
        <v>30732476</v>
      </c>
      <c r="I110" s="58">
        <v>30732476</v>
      </c>
      <c r="J110" s="39" t="s">
        <v>39</v>
      </c>
      <c r="K110" s="39" t="s">
        <v>39</v>
      </c>
      <c r="L110" s="39" t="s">
        <v>205</v>
      </c>
    </row>
    <row r="111" spans="2:12" ht="30" customHeight="1">
      <c r="B111" s="39">
        <v>85101600</v>
      </c>
      <c r="C111" s="42" t="s">
        <v>220</v>
      </c>
      <c r="D111" s="57" t="s">
        <v>203</v>
      </c>
      <c r="E111" s="39" t="s">
        <v>35</v>
      </c>
      <c r="F111" s="39" t="s">
        <v>114</v>
      </c>
      <c r="G111" s="39" t="s">
        <v>204</v>
      </c>
      <c r="H111" s="58">
        <v>37000000</v>
      </c>
      <c r="I111" s="58">
        <v>37000000</v>
      </c>
      <c r="J111" s="39" t="s">
        <v>39</v>
      </c>
      <c r="K111" s="39" t="s">
        <v>39</v>
      </c>
      <c r="L111" s="39" t="s">
        <v>205</v>
      </c>
    </row>
    <row r="112" spans="2:12" ht="30" customHeight="1">
      <c r="B112" s="39">
        <v>85101600</v>
      </c>
      <c r="C112" s="42" t="s">
        <v>221</v>
      </c>
      <c r="D112" s="57" t="s">
        <v>215</v>
      </c>
      <c r="E112" s="39" t="s">
        <v>35</v>
      </c>
      <c r="F112" s="39" t="s">
        <v>114</v>
      </c>
      <c r="G112" s="39" t="s">
        <v>204</v>
      </c>
      <c r="H112" s="58">
        <v>13815000</v>
      </c>
      <c r="I112" s="58">
        <v>13815000</v>
      </c>
      <c r="J112" s="39" t="s">
        <v>39</v>
      </c>
      <c r="K112" s="39" t="s">
        <v>39</v>
      </c>
      <c r="L112" s="39" t="s">
        <v>205</v>
      </c>
    </row>
    <row r="113" spans="2:12" ht="30" customHeight="1">
      <c r="B113" s="39">
        <v>85101600</v>
      </c>
      <c r="C113" s="42" t="s">
        <v>222</v>
      </c>
      <c r="D113" s="57" t="s">
        <v>215</v>
      </c>
      <c r="E113" s="39" t="s">
        <v>35</v>
      </c>
      <c r="F113" s="39" t="s">
        <v>114</v>
      </c>
      <c r="G113" s="39" t="s">
        <v>209</v>
      </c>
      <c r="H113" s="58">
        <v>17648000</v>
      </c>
      <c r="I113" s="58">
        <v>17648000</v>
      </c>
      <c r="J113" s="39" t="s">
        <v>39</v>
      </c>
      <c r="K113" s="39" t="s">
        <v>39</v>
      </c>
      <c r="L113" s="39" t="s">
        <v>223</v>
      </c>
    </row>
    <row r="114" spans="2:12" ht="30" customHeight="1">
      <c r="B114" s="39">
        <v>85101600</v>
      </c>
      <c r="C114" s="42" t="s">
        <v>224</v>
      </c>
      <c r="D114" s="57" t="s">
        <v>203</v>
      </c>
      <c r="E114" s="39" t="s">
        <v>35</v>
      </c>
      <c r="F114" s="39" t="s">
        <v>114</v>
      </c>
      <c r="G114" s="39" t="s">
        <v>209</v>
      </c>
      <c r="H114" s="58">
        <v>15988000</v>
      </c>
      <c r="I114" s="58">
        <v>15988000</v>
      </c>
      <c r="J114" s="39" t="s">
        <v>39</v>
      </c>
      <c r="K114" s="39" t="s">
        <v>39</v>
      </c>
      <c r="L114" s="39" t="s">
        <v>205</v>
      </c>
    </row>
    <row r="115" spans="2:12" ht="30" customHeight="1">
      <c r="B115" s="39">
        <v>85101600</v>
      </c>
      <c r="C115" s="42" t="s">
        <v>225</v>
      </c>
      <c r="D115" s="57" t="s">
        <v>215</v>
      </c>
      <c r="E115" s="39" t="s">
        <v>35</v>
      </c>
      <c r="F115" s="39" t="s">
        <v>114</v>
      </c>
      <c r="G115" s="39" t="s">
        <v>204</v>
      </c>
      <c r="H115" s="58">
        <v>24000000</v>
      </c>
      <c r="I115" s="58">
        <v>24000000</v>
      </c>
      <c r="J115" s="39" t="s">
        <v>39</v>
      </c>
      <c r="K115" s="39" t="s">
        <v>39</v>
      </c>
      <c r="L115" s="39" t="s">
        <v>205</v>
      </c>
    </row>
    <row r="116" spans="2:12" ht="30" customHeight="1">
      <c r="B116" s="39">
        <v>85101600</v>
      </c>
      <c r="C116" s="42" t="s">
        <v>226</v>
      </c>
      <c r="D116" s="57" t="s">
        <v>215</v>
      </c>
      <c r="E116" s="39" t="s">
        <v>219</v>
      </c>
      <c r="F116" s="39" t="s">
        <v>114</v>
      </c>
      <c r="G116" s="39" t="s">
        <v>204</v>
      </c>
      <c r="H116" s="58">
        <v>10400000</v>
      </c>
      <c r="I116" s="58">
        <v>10400000</v>
      </c>
      <c r="J116" s="39" t="s">
        <v>39</v>
      </c>
      <c r="K116" s="39" t="s">
        <v>39</v>
      </c>
      <c r="L116" s="39" t="s">
        <v>205</v>
      </c>
    </row>
    <row r="117" spans="2:12" ht="30" customHeight="1">
      <c r="B117" s="39">
        <v>85101600</v>
      </c>
      <c r="C117" s="59" t="s">
        <v>227</v>
      </c>
      <c r="D117" s="57" t="s">
        <v>203</v>
      </c>
      <c r="E117" s="39" t="s">
        <v>53</v>
      </c>
      <c r="F117" s="39" t="s">
        <v>114</v>
      </c>
      <c r="G117" s="39" t="s">
        <v>204</v>
      </c>
      <c r="H117" s="58">
        <v>115500000</v>
      </c>
      <c r="I117" s="58">
        <v>115500000</v>
      </c>
      <c r="J117" s="39" t="s">
        <v>39</v>
      </c>
      <c r="K117" s="39" t="s">
        <v>39</v>
      </c>
      <c r="L117" s="39" t="s">
        <v>205</v>
      </c>
    </row>
    <row r="118" spans="2:12" ht="30" customHeight="1">
      <c r="B118" s="39">
        <v>85101600</v>
      </c>
      <c r="C118" s="59" t="s">
        <v>228</v>
      </c>
      <c r="D118" s="57" t="s">
        <v>203</v>
      </c>
      <c r="E118" s="39" t="s">
        <v>53</v>
      </c>
      <c r="F118" s="39" t="s">
        <v>114</v>
      </c>
      <c r="G118" s="39" t="s">
        <v>209</v>
      </c>
      <c r="H118" s="58">
        <v>120000000</v>
      </c>
      <c r="I118" s="58">
        <v>120000000</v>
      </c>
      <c r="J118" s="39" t="s">
        <v>39</v>
      </c>
      <c r="K118" s="39" t="s">
        <v>39</v>
      </c>
      <c r="L118" s="39" t="s">
        <v>205</v>
      </c>
    </row>
    <row r="119" spans="2:12" ht="30" customHeight="1">
      <c r="B119" s="39">
        <v>85101600</v>
      </c>
      <c r="C119" s="42" t="s">
        <v>229</v>
      </c>
      <c r="D119" s="57" t="s">
        <v>215</v>
      </c>
      <c r="E119" s="39" t="s">
        <v>47</v>
      </c>
      <c r="F119" s="39" t="s">
        <v>230</v>
      </c>
      <c r="G119" s="39" t="s">
        <v>204</v>
      </c>
      <c r="H119" s="58">
        <v>10000000</v>
      </c>
      <c r="I119" s="58">
        <v>10000000</v>
      </c>
      <c r="J119" s="39" t="s">
        <v>39</v>
      </c>
      <c r="K119" s="39" t="s">
        <v>39</v>
      </c>
      <c r="L119" s="39" t="s">
        <v>205</v>
      </c>
    </row>
    <row r="120" spans="2:12" ht="30" customHeight="1">
      <c r="B120" s="39">
        <v>44122100</v>
      </c>
      <c r="C120" s="42" t="s">
        <v>231</v>
      </c>
      <c r="D120" s="57" t="s">
        <v>215</v>
      </c>
      <c r="E120" s="39" t="s">
        <v>47</v>
      </c>
      <c r="F120" s="39" t="s">
        <v>230</v>
      </c>
      <c r="G120" s="39" t="s">
        <v>204</v>
      </c>
      <c r="H120" s="58">
        <v>11000000</v>
      </c>
      <c r="I120" s="58">
        <v>11000000</v>
      </c>
      <c r="J120" s="39" t="s">
        <v>39</v>
      </c>
      <c r="K120" s="39" t="s">
        <v>39</v>
      </c>
      <c r="L120" s="39" t="s">
        <v>205</v>
      </c>
    </row>
    <row r="121" spans="2:12" ht="30" customHeight="1">
      <c r="B121" s="39">
        <v>80161500</v>
      </c>
      <c r="C121" s="42" t="s">
        <v>232</v>
      </c>
      <c r="D121" s="57" t="s">
        <v>172</v>
      </c>
      <c r="E121" s="39" t="s">
        <v>233</v>
      </c>
      <c r="F121" s="39" t="s">
        <v>114</v>
      </c>
      <c r="G121" s="39" t="s">
        <v>234</v>
      </c>
      <c r="H121" s="58">
        <v>21850000</v>
      </c>
      <c r="I121" s="58">
        <v>21850000</v>
      </c>
      <c r="J121" s="39" t="s">
        <v>38</v>
      </c>
      <c r="K121" s="39" t="s">
        <v>39</v>
      </c>
      <c r="L121" s="39" t="s">
        <v>235</v>
      </c>
    </row>
    <row r="122" spans="2:12" ht="30" customHeight="1">
      <c r="B122" s="39">
        <v>85101600</v>
      </c>
      <c r="C122" s="42" t="s">
        <v>236</v>
      </c>
      <c r="D122" s="57" t="s">
        <v>112</v>
      </c>
      <c r="E122" s="39" t="s">
        <v>237</v>
      </c>
      <c r="F122" s="39" t="s">
        <v>114</v>
      </c>
      <c r="G122" s="39" t="s">
        <v>234</v>
      </c>
      <c r="H122" s="58">
        <v>29767500</v>
      </c>
      <c r="I122" s="58">
        <v>29767500</v>
      </c>
      <c r="J122" s="39" t="s">
        <v>38</v>
      </c>
      <c r="K122" s="39" t="s">
        <v>39</v>
      </c>
      <c r="L122" s="39" t="s">
        <v>238</v>
      </c>
    </row>
    <row r="123" spans="2:12" ht="30" customHeight="1">
      <c r="B123" s="39">
        <v>80101500</v>
      </c>
      <c r="C123" s="42" t="s">
        <v>239</v>
      </c>
      <c r="D123" s="57" t="s">
        <v>112</v>
      </c>
      <c r="E123" s="39" t="s">
        <v>53</v>
      </c>
      <c r="F123" s="39" t="s">
        <v>114</v>
      </c>
      <c r="G123" s="39" t="s">
        <v>234</v>
      </c>
      <c r="H123" s="58">
        <v>45000000</v>
      </c>
      <c r="I123" s="58">
        <v>45000000</v>
      </c>
      <c r="J123" s="39" t="s">
        <v>38</v>
      </c>
      <c r="K123" s="39" t="s">
        <v>39</v>
      </c>
      <c r="L123" s="39" t="s">
        <v>238</v>
      </c>
    </row>
    <row r="124" spans="2:12" ht="30" customHeight="1">
      <c r="B124" s="39">
        <v>81111700</v>
      </c>
      <c r="C124" s="42" t="s">
        <v>240</v>
      </c>
      <c r="D124" s="57" t="s">
        <v>112</v>
      </c>
      <c r="E124" s="39" t="s">
        <v>53</v>
      </c>
      <c r="F124" s="39" t="s">
        <v>114</v>
      </c>
      <c r="G124" s="39" t="s">
        <v>241</v>
      </c>
      <c r="H124" s="58">
        <v>40000000</v>
      </c>
      <c r="I124" s="58">
        <v>40000000</v>
      </c>
      <c r="J124" s="39" t="s">
        <v>38</v>
      </c>
      <c r="K124" s="39" t="s">
        <v>39</v>
      </c>
      <c r="L124" s="39" t="s">
        <v>235</v>
      </c>
    </row>
    <row r="125" spans="2:12" ht="30" customHeight="1">
      <c r="B125" s="39">
        <v>80161500</v>
      </c>
      <c r="C125" s="42" t="s">
        <v>242</v>
      </c>
      <c r="D125" s="57" t="s">
        <v>112</v>
      </c>
      <c r="E125" s="39" t="s">
        <v>53</v>
      </c>
      <c r="F125" s="39" t="s">
        <v>114</v>
      </c>
      <c r="G125" s="39" t="s">
        <v>243</v>
      </c>
      <c r="H125" s="58">
        <v>15708000</v>
      </c>
      <c r="I125" s="58">
        <v>15708000</v>
      </c>
      <c r="J125" s="39" t="s">
        <v>38</v>
      </c>
      <c r="K125" s="39" t="s">
        <v>39</v>
      </c>
      <c r="L125" s="39" t="s">
        <v>238</v>
      </c>
    </row>
    <row r="126" spans="2:12" ht="30" customHeight="1">
      <c r="B126" s="39">
        <v>81111700</v>
      </c>
      <c r="C126" s="42" t="s">
        <v>244</v>
      </c>
      <c r="D126" s="57" t="s">
        <v>112</v>
      </c>
      <c r="E126" s="39" t="s">
        <v>53</v>
      </c>
      <c r="F126" s="39" t="s">
        <v>114</v>
      </c>
      <c r="G126" s="39" t="s">
        <v>234</v>
      </c>
      <c r="H126" s="58">
        <v>23100000</v>
      </c>
      <c r="I126" s="58">
        <v>23100000</v>
      </c>
      <c r="J126" s="39" t="s">
        <v>38</v>
      </c>
      <c r="K126" s="39" t="s">
        <v>39</v>
      </c>
      <c r="L126" s="39" t="s">
        <v>235</v>
      </c>
    </row>
    <row r="127" spans="2:12" ht="30" customHeight="1">
      <c r="B127" s="39">
        <v>80101500</v>
      </c>
      <c r="C127" s="42" t="s">
        <v>245</v>
      </c>
      <c r="D127" s="57" t="s">
        <v>112</v>
      </c>
      <c r="E127" s="39" t="s">
        <v>53</v>
      </c>
      <c r="F127" s="39" t="s">
        <v>114</v>
      </c>
      <c r="G127" s="39" t="s">
        <v>241</v>
      </c>
      <c r="H127" s="58">
        <v>27500000</v>
      </c>
      <c r="I127" s="58">
        <v>27500000</v>
      </c>
      <c r="J127" s="39" t="s">
        <v>38</v>
      </c>
      <c r="K127" s="39" t="s">
        <v>39</v>
      </c>
      <c r="L127" s="39" t="s">
        <v>235</v>
      </c>
    </row>
    <row r="128" spans="2:12" ht="30" customHeight="1">
      <c r="B128" s="39">
        <v>81161501</v>
      </c>
      <c r="C128" s="42" t="s">
        <v>246</v>
      </c>
      <c r="D128" s="57" t="s">
        <v>112</v>
      </c>
      <c r="E128" s="39" t="s">
        <v>53</v>
      </c>
      <c r="F128" s="39" t="s">
        <v>114</v>
      </c>
      <c r="G128" s="39" t="s">
        <v>241</v>
      </c>
      <c r="H128" s="58">
        <v>3255714</v>
      </c>
      <c r="I128" s="58">
        <v>3255714</v>
      </c>
      <c r="J128" s="39" t="s">
        <v>38</v>
      </c>
      <c r="K128" s="39" t="s">
        <v>39</v>
      </c>
      <c r="L128" s="39" t="s">
        <v>235</v>
      </c>
    </row>
    <row r="129" spans="2:12" ht="30" customHeight="1">
      <c r="B129" s="39">
        <v>80101500</v>
      </c>
      <c r="C129" s="42" t="s">
        <v>247</v>
      </c>
      <c r="D129" s="57" t="s">
        <v>112</v>
      </c>
      <c r="E129" s="39" t="s">
        <v>35</v>
      </c>
      <c r="F129" s="39" t="s">
        <v>114</v>
      </c>
      <c r="G129" s="39" t="s">
        <v>248</v>
      </c>
      <c r="H129" s="58">
        <v>50000000</v>
      </c>
      <c r="I129" s="58">
        <v>50000000</v>
      </c>
      <c r="J129" s="39" t="s">
        <v>38</v>
      </c>
      <c r="K129" s="39" t="s">
        <v>39</v>
      </c>
      <c r="L129" s="39" t="s">
        <v>249</v>
      </c>
    </row>
    <row r="130" spans="2:12" ht="30" customHeight="1">
      <c r="B130" s="39">
        <v>85101600</v>
      </c>
      <c r="C130" s="42" t="s">
        <v>250</v>
      </c>
      <c r="D130" s="57" t="s">
        <v>112</v>
      </c>
      <c r="E130" s="39" t="s">
        <v>53</v>
      </c>
      <c r="F130" s="39" t="s">
        <v>251</v>
      </c>
      <c r="G130" s="39" t="s">
        <v>234</v>
      </c>
      <c r="H130" s="58">
        <v>25000000</v>
      </c>
      <c r="I130" s="58">
        <v>25000000</v>
      </c>
      <c r="J130" s="39" t="s">
        <v>38</v>
      </c>
      <c r="K130" s="39" t="s">
        <v>39</v>
      </c>
      <c r="L130" s="39" t="s">
        <v>249</v>
      </c>
    </row>
    <row r="131" spans="2:12" ht="30" customHeight="1">
      <c r="B131" s="39">
        <v>85131700</v>
      </c>
      <c r="C131" s="42" t="s">
        <v>252</v>
      </c>
      <c r="D131" s="57" t="s">
        <v>112</v>
      </c>
      <c r="E131" s="39" t="s">
        <v>35</v>
      </c>
      <c r="F131" s="39" t="s">
        <v>114</v>
      </c>
      <c r="G131" s="39" t="s">
        <v>234</v>
      </c>
      <c r="H131" s="58">
        <v>70000000</v>
      </c>
      <c r="I131" s="58">
        <v>70000000</v>
      </c>
      <c r="J131" s="39" t="s">
        <v>38</v>
      </c>
      <c r="K131" s="39" t="s">
        <v>39</v>
      </c>
      <c r="L131" s="39" t="s">
        <v>249</v>
      </c>
    </row>
    <row r="132" spans="2:12" ht="30" customHeight="1">
      <c r="B132" s="39">
        <v>85101600</v>
      </c>
      <c r="C132" s="42" t="s">
        <v>253</v>
      </c>
      <c r="D132" s="57" t="s">
        <v>254</v>
      </c>
      <c r="E132" s="39" t="s">
        <v>255</v>
      </c>
      <c r="F132" s="39" t="s">
        <v>114</v>
      </c>
      <c r="G132" s="39" t="s">
        <v>234</v>
      </c>
      <c r="H132" s="58">
        <v>15000000</v>
      </c>
      <c r="I132" s="58">
        <v>15000000</v>
      </c>
      <c r="J132" s="39" t="s">
        <v>38</v>
      </c>
      <c r="K132" s="39" t="s">
        <v>39</v>
      </c>
      <c r="L132" s="39" t="s">
        <v>249</v>
      </c>
    </row>
    <row r="133" spans="2:12" ht="30" customHeight="1">
      <c r="B133" s="39" t="s">
        <v>256</v>
      </c>
      <c r="C133" s="42" t="s">
        <v>257</v>
      </c>
      <c r="D133" s="57" t="s">
        <v>112</v>
      </c>
      <c r="E133" s="39" t="s">
        <v>219</v>
      </c>
      <c r="F133" s="39" t="s">
        <v>258</v>
      </c>
      <c r="G133" s="39" t="s">
        <v>259</v>
      </c>
      <c r="H133" s="58">
        <v>50000000</v>
      </c>
      <c r="I133" s="58">
        <v>50000000</v>
      </c>
      <c r="J133" s="39" t="s">
        <v>38</v>
      </c>
      <c r="K133" s="39" t="s">
        <v>39</v>
      </c>
      <c r="L133" s="39" t="s">
        <v>205</v>
      </c>
    </row>
    <row r="134" spans="2:12" ht="30" customHeight="1">
      <c r="B134" s="39">
        <v>85101700</v>
      </c>
      <c r="C134" s="42" t="s">
        <v>260</v>
      </c>
      <c r="D134" s="57" t="s">
        <v>112</v>
      </c>
      <c r="E134" s="39" t="s">
        <v>53</v>
      </c>
      <c r="F134" s="39" t="s">
        <v>261</v>
      </c>
      <c r="G134" s="39" t="s">
        <v>262</v>
      </c>
      <c r="H134" s="58">
        <v>90000000</v>
      </c>
      <c r="I134" s="58">
        <v>90000000</v>
      </c>
      <c r="J134" s="39" t="s">
        <v>38</v>
      </c>
      <c r="K134" s="39" t="s">
        <v>39</v>
      </c>
      <c r="L134" s="39" t="s">
        <v>235</v>
      </c>
    </row>
    <row r="135" spans="2:12" ht="30" customHeight="1">
      <c r="B135" s="39">
        <v>85101700</v>
      </c>
      <c r="C135" s="42" t="s">
        <v>263</v>
      </c>
      <c r="D135" s="57" t="s">
        <v>112</v>
      </c>
      <c r="E135" s="39" t="s">
        <v>53</v>
      </c>
      <c r="F135" s="39" t="s">
        <v>261</v>
      </c>
      <c r="G135" s="39" t="s">
        <v>234</v>
      </c>
      <c r="H135" s="58">
        <v>66000000</v>
      </c>
      <c r="I135" s="58">
        <v>66000000</v>
      </c>
      <c r="J135" s="39" t="s">
        <v>38</v>
      </c>
      <c r="K135" s="39" t="s">
        <v>39</v>
      </c>
      <c r="L135" s="39" t="s">
        <v>235</v>
      </c>
    </row>
    <row r="136" spans="2:12" ht="54" customHeight="1">
      <c r="B136" s="39">
        <v>85101600</v>
      </c>
      <c r="C136" s="42" t="s">
        <v>264</v>
      </c>
      <c r="D136" s="57" t="s">
        <v>265</v>
      </c>
      <c r="E136" s="39" t="s">
        <v>35</v>
      </c>
      <c r="F136" s="39" t="s">
        <v>266</v>
      </c>
      <c r="G136" s="39" t="s">
        <v>262</v>
      </c>
      <c r="H136" s="61">
        <v>115000000</v>
      </c>
      <c r="I136" s="58">
        <v>115000000</v>
      </c>
      <c r="J136" s="39" t="s">
        <v>38</v>
      </c>
      <c r="K136" s="39" t="s">
        <v>39</v>
      </c>
      <c r="L136" s="39" t="s">
        <v>235</v>
      </c>
    </row>
    <row r="137" spans="2:12" ht="30" customHeight="1">
      <c r="B137" s="39">
        <v>85101700</v>
      </c>
      <c r="C137" s="42" t="s">
        <v>267</v>
      </c>
      <c r="D137" s="57" t="s">
        <v>172</v>
      </c>
      <c r="E137" s="39" t="s">
        <v>268</v>
      </c>
      <c r="F137" s="39" t="s">
        <v>114</v>
      </c>
      <c r="G137" s="55" t="s">
        <v>269</v>
      </c>
      <c r="H137" s="58">
        <v>7064000000</v>
      </c>
      <c r="I137" s="58">
        <v>7064000000</v>
      </c>
      <c r="J137" s="39" t="s">
        <v>38</v>
      </c>
      <c r="K137" s="39" t="s">
        <v>39</v>
      </c>
      <c r="L137" s="39" t="s">
        <v>235</v>
      </c>
    </row>
    <row r="138" spans="2:12" s="62" customFormat="1" ht="30" customHeight="1">
      <c r="B138" s="55">
        <v>95122001</v>
      </c>
      <c r="C138" s="63" t="s">
        <v>270</v>
      </c>
      <c r="D138" s="64" t="s">
        <v>172</v>
      </c>
      <c r="E138" s="55" t="s">
        <v>268</v>
      </c>
      <c r="F138" s="55" t="s">
        <v>114</v>
      </c>
      <c r="G138" s="55" t="s">
        <v>234</v>
      </c>
      <c r="H138" s="58">
        <v>35000000</v>
      </c>
      <c r="I138" s="58">
        <v>35000000</v>
      </c>
      <c r="J138" s="55" t="s">
        <v>38</v>
      </c>
      <c r="K138" s="55" t="s">
        <v>39</v>
      </c>
      <c r="L138" s="55" t="s">
        <v>238</v>
      </c>
    </row>
    <row r="139" spans="2:12" ht="30" customHeight="1">
      <c r="B139" s="55">
        <v>45102004</v>
      </c>
      <c r="C139" s="42" t="s">
        <v>271</v>
      </c>
      <c r="D139" s="57" t="s">
        <v>265</v>
      </c>
      <c r="E139" s="39" t="s">
        <v>272</v>
      </c>
      <c r="F139" s="39" t="s">
        <v>251</v>
      </c>
      <c r="G139" s="39" t="s">
        <v>241</v>
      </c>
      <c r="H139" s="58">
        <v>5000000</v>
      </c>
      <c r="I139" s="58">
        <v>5000000</v>
      </c>
      <c r="J139" s="39" t="s">
        <v>38</v>
      </c>
      <c r="K139" s="39" t="s">
        <v>39</v>
      </c>
      <c r="L139" s="39" t="s">
        <v>238</v>
      </c>
    </row>
    <row r="140" spans="2:12" ht="30" customHeight="1">
      <c r="B140" s="55">
        <v>45102004</v>
      </c>
      <c r="C140" s="42" t="s">
        <v>273</v>
      </c>
      <c r="D140" s="57" t="s">
        <v>265</v>
      </c>
      <c r="E140" s="39" t="s">
        <v>272</v>
      </c>
      <c r="F140" s="39" t="s">
        <v>251</v>
      </c>
      <c r="G140" s="39" t="s">
        <v>241</v>
      </c>
      <c r="H140" s="58">
        <v>30000000</v>
      </c>
      <c r="I140" s="58">
        <v>30000000</v>
      </c>
      <c r="J140" s="39" t="s">
        <v>38</v>
      </c>
      <c r="K140" s="39" t="s">
        <v>39</v>
      </c>
      <c r="L140" s="39" t="s">
        <v>238</v>
      </c>
    </row>
    <row r="141" spans="2:12" ht="30" customHeight="1">
      <c r="B141" s="55">
        <v>80111600</v>
      </c>
      <c r="C141" s="42" t="s">
        <v>274</v>
      </c>
      <c r="D141" s="57" t="s">
        <v>265</v>
      </c>
      <c r="E141" s="39" t="s">
        <v>53</v>
      </c>
      <c r="F141" s="39" t="s">
        <v>114</v>
      </c>
      <c r="G141" s="39" t="s">
        <v>234</v>
      </c>
      <c r="H141" s="58">
        <v>30800000</v>
      </c>
      <c r="I141" s="58">
        <v>30800000</v>
      </c>
      <c r="J141" s="39" t="s">
        <v>38</v>
      </c>
      <c r="K141" s="39" t="s">
        <v>39</v>
      </c>
      <c r="L141" s="39" t="s">
        <v>235</v>
      </c>
    </row>
    <row r="142" spans="2:12" ht="30" customHeight="1">
      <c r="B142" s="55">
        <v>80111600</v>
      </c>
      <c r="C142" s="42" t="s">
        <v>275</v>
      </c>
      <c r="D142" s="57" t="s">
        <v>112</v>
      </c>
      <c r="E142" s="39" t="s">
        <v>35</v>
      </c>
      <c r="F142" s="39" t="s">
        <v>114</v>
      </c>
      <c r="G142" s="39" t="s">
        <v>234</v>
      </c>
      <c r="H142" s="58">
        <v>20000000</v>
      </c>
      <c r="I142" s="58">
        <v>20000000</v>
      </c>
      <c r="J142" s="39" t="s">
        <v>38</v>
      </c>
      <c r="K142" s="39" t="s">
        <v>39</v>
      </c>
      <c r="L142" s="39" t="s">
        <v>235</v>
      </c>
    </row>
    <row r="143" spans="2:12" ht="60">
      <c r="B143" s="38">
        <v>43231507</v>
      </c>
      <c r="C143" s="42" t="s">
        <v>276</v>
      </c>
      <c r="D143" s="39" t="s">
        <v>277</v>
      </c>
      <c r="E143" s="39" t="s">
        <v>278</v>
      </c>
      <c r="F143" s="39" t="s">
        <v>279</v>
      </c>
      <c r="G143" s="39" t="s">
        <v>184</v>
      </c>
      <c r="H143" s="58">
        <v>9000000</v>
      </c>
      <c r="I143" s="58">
        <v>9000000</v>
      </c>
      <c r="J143" s="39" t="s">
        <v>38</v>
      </c>
      <c r="K143" s="39" t="s">
        <v>280</v>
      </c>
      <c r="L143" s="39" t="s">
        <v>281</v>
      </c>
    </row>
    <row r="144" spans="2:12" ht="120" customHeight="1">
      <c r="B144" s="38">
        <v>72121103</v>
      </c>
      <c r="C144" s="59" t="s">
        <v>282</v>
      </c>
      <c r="D144" s="39" t="s">
        <v>283</v>
      </c>
      <c r="E144" s="49" t="s">
        <v>284</v>
      </c>
      <c r="F144" s="39" t="s">
        <v>285</v>
      </c>
      <c r="G144" s="39" t="s">
        <v>184</v>
      </c>
      <c r="H144" s="58">
        <v>400000000</v>
      </c>
      <c r="I144" s="58">
        <v>400000000</v>
      </c>
      <c r="J144" s="39" t="s">
        <v>38</v>
      </c>
      <c r="K144" s="39" t="s">
        <v>280</v>
      </c>
      <c r="L144" s="39" t="s">
        <v>286</v>
      </c>
    </row>
    <row r="145" spans="2:12" ht="30">
      <c r="B145" s="38">
        <v>78102200</v>
      </c>
      <c r="C145" s="59" t="s">
        <v>287</v>
      </c>
      <c r="D145" s="39" t="s">
        <v>283</v>
      </c>
      <c r="E145" s="49" t="s">
        <v>284</v>
      </c>
      <c r="F145" s="39" t="s">
        <v>288</v>
      </c>
      <c r="G145" s="39" t="s">
        <v>184</v>
      </c>
      <c r="H145" s="58">
        <v>30000000</v>
      </c>
      <c r="I145" s="58">
        <v>30000000</v>
      </c>
      <c r="J145" s="39" t="s">
        <v>38</v>
      </c>
      <c r="K145" s="39" t="s">
        <v>280</v>
      </c>
      <c r="L145" s="39" t="s">
        <v>286</v>
      </c>
    </row>
    <row r="146" spans="2:12" ht="30">
      <c r="B146" s="38">
        <v>80101504</v>
      </c>
      <c r="C146" s="59" t="s">
        <v>289</v>
      </c>
      <c r="D146" s="49" t="s">
        <v>277</v>
      </c>
      <c r="E146" s="39" t="s">
        <v>278</v>
      </c>
      <c r="F146" s="39" t="s">
        <v>290</v>
      </c>
      <c r="G146" s="39" t="s">
        <v>184</v>
      </c>
      <c r="H146" s="58">
        <v>40000000</v>
      </c>
      <c r="I146" s="58">
        <v>40000000</v>
      </c>
      <c r="J146" s="39" t="s">
        <v>38</v>
      </c>
      <c r="K146" s="39" t="s">
        <v>280</v>
      </c>
      <c r="L146" s="39" t="s">
        <v>286</v>
      </c>
    </row>
    <row r="147" spans="2:12" ht="37.5" customHeight="1">
      <c r="B147" s="38">
        <v>80101509</v>
      </c>
      <c r="C147" s="59" t="s">
        <v>291</v>
      </c>
      <c r="D147" s="49" t="s">
        <v>277</v>
      </c>
      <c r="E147" s="39" t="s">
        <v>278</v>
      </c>
      <c r="F147" s="39" t="s">
        <v>290</v>
      </c>
      <c r="G147" s="39" t="s">
        <v>184</v>
      </c>
      <c r="H147" s="58">
        <v>50000000</v>
      </c>
      <c r="I147" s="58">
        <v>50000000</v>
      </c>
      <c r="J147" s="39" t="s">
        <v>38</v>
      </c>
      <c r="K147" s="39" t="s">
        <v>280</v>
      </c>
      <c r="L147" s="39" t="s">
        <v>286</v>
      </c>
    </row>
    <row r="148" spans="2:12" ht="43.5" customHeight="1">
      <c r="B148" s="38">
        <v>80111600</v>
      </c>
      <c r="C148" s="42" t="s">
        <v>292</v>
      </c>
      <c r="D148" s="39" t="s">
        <v>277</v>
      </c>
      <c r="E148" s="49" t="s">
        <v>284</v>
      </c>
      <c r="F148" s="39" t="s">
        <v>293</v>
      </c>
      <c r="G148" s="39" t="s">
        <v>184</v>
      </c>
      <c r="H148" s="58">
        <v>38500000</v>
      </c>
      <c r="I148" s="58">
        <v>38500000</v>
      </c>
      <c r="J148" s="39" t="s">
        <v>38</v>
      </c>
      <c r="K148" s="39" t="s">
        <v>280</v>
      </c>
      <c r="L148" s="39" t="s">
        <v>286</v>
      </c>
    </row>
    <row r="149" spans="2:12" ht="51.75" customHeight="1">
      <c r="B149" s="38">
        <v>80111600</v>
      </c>
      <c r="C149" s="42" t="s">
        <v>294</v>
      </c>
      <c r="D149" s="39" t="s">
        <v>277</v>
      </c>
      <c r="E149" s="49" t="s">
        <v>284</v>
      </c>
      <c r="F149" s="39" t="s">
        <v>293</v>
      </c>
      <c r="G149" s="39" t="s">
        <v>184</v>
      </c>
      <c r="H149" s="58">
        <v>66000000</v>
      </c>
      <c r="I149" s="58">
        <v>66000000</v>
      </c>
      <c r="J149" s="39" t="s">
        <v>38</v>
      </c>
      <c r="K149" s="39" t="s">
        <v>280</v>
      </c>
      <c r="L149" s="39" t="s">
        <v>286</v>
      </c>
    </row>
    <row r="150" spans="2:12" ht="48.75" customHeight="1">
      <c r="B150" s="38">
        <v>80111600</v>
      </c>
      <c r="C150" s="42" t="s">
        <v>294</v>
      </c>
      <c r="D150" s="39" t="s">
        <v>277</v>
      </c>
      <c r="E150" s="49" t="s">
        <v>284</v>
      </c>
      <c r="F150" s="39" t="s">
        <v>293</v>
      </c>
      <c r="G150" s="39" t="s">
        <v>184</v>
      </c>
      <c r="H150" s="58">
        <v>55000000</v>
      </c>
      <c r="I150" s="58">
        <v>55000000</v>
      </c>
      <c r="J150" s="39" t="s">
        <v>38</v>
      </c>
      <c r="K150" s="39" t="s">
        <v>280</v>
      </c>
      <c r="L150" s="39" t="s">
        <v>286</v>
      </c>
    </row>
    <row r="151" spans="2:12" ht="46.5" customHeight="1">
      <c r="B151" s="38">
        <v>80111600</v>
      </c>
      <c r="C151" s="42" t="s">
        <v>295</v>
      </c>
      <c r="D151" s="39" t="s">
        <v>277</v>
      </c>
      <c r="E151" s="49" t="s">
        <v>284</v>
      </c>
      <c r="F151" s="39" t="s">
        <v>293</v>
      </c>
      <c r="G151" s="39" t="s">
        <v>184</v>
      </c>
      <c r="H151" s="58">
        <v>19800000</v>
      </c>
      <c r="I151" s="58">
        <v>19800000</v>
      </c>
      <c r="J151" s="39" t="s">
        <v>38</v>
      </c>
      <c r="K151" s="39" t="s">
        <v>280</v>
      </c>
      <c r="L151" s="39" t="s">
        <v>286</v>
      </c>
    </row>
    <row r="152" spans="2:12" ht="46.5" customHeight="1">
      <c r="B152" s="38">
        <v>80111600</v>
      </c>
      <c r="C152" s="42" t="s">
        <v>296</v>
      </c>
      <c r="D152" s="39" t="s">
        <v>277</v>
      </c>
      <c r="E152" s="49" t="s">
        <v>284</v>
      </c>
      <c r="F152" s="39" t="s">
        <v>293</v>
      </c>
      <c r="G152" s="39" t="s">
        <v>184</v>
      </c>
      <c r="H152" s="58">
        <v>14300000</v>
      </c>
      <c r="I152" s="58">
        <v>14300000</v>
      </c>
      <c r="J152" s="39" t="s">
        <v>38</v>
      </c>
      <c r="K152" s="39" t="s">
        <v>280</v>
      </c>
      <c r="L152" s="39" t="s">
        <v>286</v>
      </c>
    </row>
    <row r="153" spans="2:12" ht="50.25" customHeight="1">
      <c r="B153" s="38">
        <v>80111600</v>
      </c>
      <c r="C153" s="42" t="s">
        <v>297</v>
      </c>
      <c r="D153" s="39" t="s">
        <v>277</v>
      </c>
      <c r="E153" s="49" t="s">
        <v>284</v>
      </c>
      <c r="F153" s="39" t="s">
        <v>293</v>
      </c>
      <c r="G153" s="39" t="s">
        <v>184</v>
      </c>
      <c r="H153" s="58">
        <v>16500000</v>
      </c>
      <c r="I153" s="58">
        <v>16500000</v>
      </c>
      <c r="J153" s="39" t="s">
        <v>38</v>
      </c>
      <c r="K153" s="39" t="s">
        <v>280</v>
      </c>
      <c r="L153" s="39" t="s">
        <v>286</v>
      </c>
    </row>
    <row r="154" spans="2:12" ht="50.25" customHeight="1">
      <c r="B154" s="38">
        <v>80111600</v>
      </c>
      <c r="C154" s="42" t="s">
        <v>298</v>
      </c>
      <c r="D154" s="39" t="s">
        <v>277</v>
      </c>
      <c r="E154" s="49" t="s">
        <v>284</v>
      </c>
      <c r="F154" s="39" t="s">
        <v>293</v>
      </c>
      <c r="G154" s="39" t="s">
        <v>184</v>
      </c>
      <c r="H154" s="58">
        <v>16500000</v>
      </c>
      <c r="I154" s="58">
        <v>16500000</v>
      </c>
      <c r="J154" s="39" t="s">
        <v>38</v>
      </c>
      <c r="K154" s="39" t="s">
        <v>280</v>
      </c>
      <c r="L154" s="39" t="s">
        <v>286</v>
      </c>
    </row>
    <row r="155" spans="2:12" ht="52.5" customHeight="1">
      <c r="B155" s="38">
        <v>80111600</v>
      </c>
      <c r="C155" s="42" t="s">
        <v>299</v>
      </c>
      <c r="D155" s="39" t="s">
        <v>277</v>
      </c>
      <c r="E155" s="49" t="s">
        <v>284</v>
      </c>
      <c r="F155" s="39" t="s">
        <v>293</v>
      </c>
      <c r="G155" s="39" t="s">
        <v>184</v>
      </c>
      <c r="H155" s="58">
        <v>24200000</v>
      </c>
      <c r="I155" s="58">
        <v>24200000</v>
      </c>
      <c r="J155" s="39" t="s">
        <v>38</v>
      </c>
      <c r="K155" s="39" t="s">
        <v>280</v>
      </c>
      <c r="L155" s="39" t="s">
        <v>286</v>
      </c>
    </row>
    <row r="156" spans="2:12" ht="51.75" customHeight="1">
      <c r="B156" s="38">
        <v>80111600</v>
      </c>
      <c r="C156" s="42" t="s">
        <v>300</v>
      </c>
      <c r="D156" s="39" t="s">
        <v>277</v>
      </c>
      <c r="E156" s="49" t="s">
        <v>284</v>
      </c>
      <c r="F156" s="39" t="s">
        <v>293</v>
      </c>
      <c r="G156" s="39" t="s">
        <v>184</v>
      </c>
      <c r="H156" s="58">
        <v>26400000</v>
      </c>
      <c r="I156" s="58">
        <v>26400000</v>
      </c>
      <c r="J156" s="39" t="s">
        <v>38</v>
      </c>
      <c r="K156" s="39" t="s">
        <v>280</v>
      </c>
      <c r="L156" s="39" t="s">
        <v>286</v>
      </c>
    </row>
    <row r="157" spans="2:12" ht="30">
      <c r="B157" s="38">
        <v>80111600</v>
      </c>
      <c r="C157" s="42" t="s">
        <v>301</v>
      </c>
      <c r="D157" s="39" t="s">
        <v>277</v>
      </c>
      <c r="E157" s="49" t="s">
        <v>284</v>
      </c>
      <c r="F157" s="39" t="s">
        <v>293</v>
      </c>
      <c r="G157" s="39" t="s">
        <v>184</v>
      </c>
      <c r="H157" s="58">
        <v>27500000</v>
      </c>
      <c r="I157" s="58">
        <v>27500000</v>
      </c>
      <c r="J157" s="39" t="s">
        <v>38</v>
      </c>
      <c r="K157" s="39" t="s">
        <v>280</v>
      </c>
      <c r="L157" s="39" t="s">
        <v>286</v>
      </c>
    </row>
    <row r="158" spans="2:12" ht="30">
      <c r="B158" s="38">
        <v>80111600</v>
      </c>
      <c r="C158" s="59" t="s">
        <v>302</v>
      </c>
      <c r="D158" s="39" t="s">
        <v>277</v>
      </c>
      <c r="E158" s="49" t="s">
        <v>284</v>
      </c>
      <c r="F158" s="39" t="s">
        <v>293</v>
      </c>
      <c r="G158" s="39" t="s">
        <v>184</v>
      </c>
      <c r="H158" s="58">
        <v>24000000</v>
      </c>
      <c r="I158" s="58">
        <v>24000000</v>
      </c>
      <c r="J158" s="39" t="s">
        <v>38</v>
      </c>
      <c r="K158" s="39" t="s">
        <v>280</v>
      </c>
      <c r="L158" s="39" t="s">
        <v>286</v>
      </c>
    </row>
    <row r="159" spans="2:12" ht="30">
      <c r="B159" s="38">
        <v>80111600</v>
      </c>
      <c r="C159" s="59" t="s">
        <v>303</v>
      </c>
      <c r="D159" s="39" t="s">
        <v>277</v>
      </c>
      <c r="E159" s="49" t="s">
        <v>284</v>
      </c>
      <c r="F159" s="39" t="s">
        <v>293</v>
      </c>
      <c r="G159" s="39" t="s">
        <v>184</v>
      </c>
      <c r="H159" s="58">
        <v>66000000</v>
      </c>
      <c r="I159" s="58">
        <v>66000000</v>
      </c>
      <c r="J159" s="39" t="s">
        <v>38</v>
      </c>
      <c r="K159" s="39" t="s">
        <v>280</v>
      </c>
      <c r="L159" s="39" t="s">
        <v>286</v>
      </c>
    </row>
    <row r="160" spans="2:12" ht="65.25" customHeight="1">
      <c r="B160" s="38">
        <v>80141607</v>
      </c>
      <c r="C160" s="59" t="s">
        <v>304</v>
      </c>
      <c r="D160" s="39" t="s">
        <v>277</v>
      </c>
      <c r="E160" s="49" t="s">
        <v>284</v>
      </c>
      <c r="F160" s="39" t="s">
        <v>305</v>
      </c>
      <c r="G160" s="39" t="s">
        <v>184</v>
      </c>
      <c r="H160" s="58">
        <v>50000000</v>
      </c>
      <c r="I160" s="58">
        <v>50000000</v>
      </c>
      <c r="J160" s="39" t="s">
        <v>38</v>
      </c>
      <c r="K160" s="39" t="s">
        <v>280</v>
      </c>
      <c r="L160" s="39" t="s">
        <v>286</v>
      </c>
    </row>
    <row r="161" spans="2:12" ht="30">
      <c r="B161" s="38">
        <v>81101512</v>
      </c>
      <c r="C161" s="42" t="s">
        <v>306</v>
      </c>
      <c r="D161" s="49" t="s">
        <v>307</v>
      </c>
      <c r="E161" s="39" t="s">
        <v>278</v>
      </c>
      <c r="F161" s="39" t="s">
        <v>279</v>
      </c>
      <c r="G161" s="39" t="s">
        <v>184</v>
      </c>
      <c r="H161" s="58">
        <v>4000000</v>
      </c>
      <c r="I161" s="58">
        <v>4000000</v>
      </c>
      <c r="J161" s="39" t="s">
        <v>38</v>
      </c>
      <c r="K161" s="39" t="s">
        <v>280</v>
      </c>
      <c r="L161" s="39" t="s">
        <v>286</v>
      </c>
    </row>
    <row r="162" spans="2:12" ht="30">
      <c r="B162" s="38">
        <v>81151600</v>
      </c>
      <c r="C162" s="42" t="s">
        <v>308</v>
      </c>
      <c r="D162" s="49" t="s">
        <v>307</v>
      </c>
      <c r="E162" s="39" t="s">
        <v>278</v>
      </c>
      <c r="F162" s="39" t="s">
        <v>290</v>
      </c>
      <c r="G162" s="39" t="s">
        <v>184</v>
      </c>
      <c r="H162" s="58">
        <v>300000000</v>
      </c>
      <c r="I162" s="58">
        <v>300000000</v>
      </c>
      <c r="J162" s="39" t="s">
        <v>38</v>
      </c>
      <c r="K162" s="39" t="s">
        <v>280</v>
      </c>
      <c r="L162" s="39" t="s">
        <v>286</v>
      </c>
    </row>
    <row r="163" spans="2:12" ht="30">
      <c r="B163" s="38">
        <v>81151600</v>
      </c>
      <c r="C163" s="42" t="s">
        <v>309</v>
      </c>
      <c r="D163" s="49" t="s">
        <v>307</v>
      </c>
      <c r="E163" s="39" t="s">
        <v>278</v>
      </c>
      <c r="F163" s="39" t="s">
        <v>290</v>
      </c>
      <c r="G163" s="39" t="s">
        <v>184</v>
      </c>
      <c r="H163" s="58">
        <v>300000000</v>
      </c>
      <c r="I163" s="58">
        <v>300000000</v>
      </c>
      <c r="J163" s="39" t="s">
        <v>38</v>
      </c>
      <c r="K163" s="39" t="s">
        <v>280</v>
      </c>
      <c r="L163" s="39" t="s">
        <v>286</v>
      </c>
    </row>
    <row r="164" spans="2:12" ht="30">
      <c r="B164" s="38">
        <v>81151805</v>
      </c>
      <c r="C164" s="42" t="s">
        <v>310</v>
      </c>
      <c r="D164" s="49" t="s">
        <v>307</v>
      </c>
      <c r="E164" s="39" t="s">
        <v>278</v>
      </c>
      <c r="F164" s="39" t="s">
        <v>311</v>
      </c>
      <c r="G164" s="39" t="s">
        <v>184</v>
      </c>
      <c r="H164" s="58">
        <v>150000000</v>
      </c>
      <c r="I164" s="58">
        <v>150000000</v>
      </c>
      <c r="J164" s="39" t="s">
        <v>38</v>
      </c>
      <c r="K164" s="39" t="s">
        <v>280</v>
      </c>
      <c r="L164" s="39" t="s">
        <v>286</v>
      </c>
    </row>
    <row r="165" spans="2:12" ht="30">
      <c r="B165" s="38">
        <v>80131802</v>
      </c>
      <c r="C165" s="42" t="s">
        <v>312</v>
      </c>
      <c r="D165" s="39" t="s">
        <v>277</v>
      </c>
      <c r="E165" s="39" t="s">
        <v>284</v>
      </c>
      <c r="F165" s="39" t="s">
        <v>293</v>
      </c>
      <c r="G165" s="39" t="s">
        <v>184</v>
      </c>
      <c r="H165" s="58">
        <v>400000000</v>
      </c>
      <c r="I165" s="58">
        <v>400000000</v>
      </c>
      <c r="J165" s="39" t="s">
        <v>38</v>
      </c>
      <c r="K165" s="39" t="s">
        <v>280</v>
      </c>
      <c r="L165" s="39" t="s">
        <v>286</v>
      </c>
    </row>
    <row r="166" spans="2:12" ht="30">
      <c r="B166" s="38">
        <v>82101500</v>
      </c>
      <c r="C166" s="59" t="s">
        <v>313</v>
      </c>
      <c r="D166" s="49" t="s">
        <v>314</v>
      </c>
      <c r="E166" s="39" t="s">
        <v>284</v>
      </c>
      <c r="F166" s="39" t="s">
        <v>315</v>
      </c>
      <c r="G166" s="39" t="s">
        <v>184</v>
      </c>
      <c r="H166" s="58">
        <v>80000000</v>
      </c>
      <c r="I166" s="58">
        <v>80000000</v>
      </c>
      <c r="J166" s="55" t="s">
        <v>38</v>
      </c>
      <c r="K166" s="39" t="s">
        <v>280</v>
      </c>
      <c r="L166" s="39" t="s">
        <v>286</v>
      </c>
    </row>
    <row r="167" spans="2:12" ht="30">
      <c r="B167" s="38">
        <v>82101504</v>
      </c>
      <c r="C167" s="59" t="s">
        <v>316</v>
      </c>
      <c r="D167" s="39" t="s">
        <v>277</v>
      </c>
      <c r="E167" s="49" t="s">
        <v>314</v>
      </c>
      <c r="F167" s="39" t="s">
        <v>315</v>
      </c>
      <c r="G167" s="39" t="s">
        <v>184</v>
      </c>
      <c r="H167" s="58">
        <v>62969737</v>
      </c>
      <c r="I167" s="58">
        <v>62969737</v>
      </c>
      <c r="J167" s="55" t="s">
        <v>38</v>
      </c>
      <c r="K167" s="39" t="s">
        <v>280</v>
      </c>
      <c r="L167" s="39" t="s">
        <v>286</v>
      </c>
    </row>
    <row r="168" spans="1:12" ht="30">
      <c r="A168" s="65"/>
      <c r="B168" s="72">
        <v>90101801</v>
      </c>
      <c r="C168" s="74" t="s">
        <v>317</v>
      </c>
      <c r="D168" s="75">
        <v>42370</v>
      </c>
      <c r="E168" s="72" t="s">
        <v>318</v>
      </c>
      <c r="F168" s="72" t="s">
        <v>319</v>
      </c>
      <c r="G168" s="72" t="s">
        <v>320</v>
      </c>
      <c r="H168" s="61">
        <v>220159956</v>
      </c>
      <c r="I168" s="61">
        <v>220159956</v>
      </c>
      <c r="J168" s="35" t="s">
        <v>38</v>
      </c>
      <c r="K168" s="38" t="s">
        <v>39</v>
      </c>
      <c r="L168" s="72" t="s">
        <v>321</v>
      </c>
    </row>
    <row r="169" spans="2:12" ht="30">
      <c r="B169" s="72">
        <v>55121901</v>
      </c>
      <c r="C169" s="74" t="s">
        <v>322</v>
      </c>
      <c r="D169" s="75">
        <v>42370</v>
      </c>
      <c r="E169" s="72" t="s">
        <v>318</v>
      </c>
      <c r="F169" s="72" t="s">
        <v>323</v>
      </c>
      <c r="G169" s="72" t="s">
        <v>320</v>
      </c>
      <c r="H169" s="61">
        <v>12282000</v>
      </c>
      <c r="I169" s="61">
        <v>12282000</v>
      </c>
      <c r="J169" s="35" t="s">
        <v>38</v>
      </c>
      <c r="K169" s="38" t="s">
        <v>39</v>
      </c>
      <c r="L169" s="72" t="s">
        <v>321</v>
      </c>
    </row>
    <row r="170" spans="2:12" ht="30">
      <c r="B170" s="72">
        <v>43211508</v>
      </c>
      <c r="C170" s="74" t="s">
        <v>324</v>
      </c>
      <c r="D170" s="75">
        <v>42370</v>
      </c>
      <c r="E170" s="72" t="s">
        <v>105</v>
      </c>
      <c r="F170" s="72" t="s">
        <v>36</v>
      </c>
      <c r="G170" s="72" t="s">
        <v>320</v>
      </c>
      <c r="H170" s="61">
        <v>104290200</v>
      </c>
      <c r="I170" s="61">
        <v>104290200</v>
      </c>
      <c r="J170" s="35" t="s">
        <v>38</v>
      </c>
      <c r="K170" s="66" t="s">
        <v>39</v>
      </c>
      <c r="L170" s="72" t="s">
        <v>321</v>
      </c>
    </row>
    <row r="171" spans="2:12" ht="30">
      <c r="B171" s="72">
        <v>80111600</v>
      </c>
      <c r="C171" s="74" t="s">
        <v>325</v>
      </c>
      <c r="D171" s="75">
        <v>42370</v>
      </c>
      <c r="E171" s="72" t="s">
        <v>62</v>
      </c>
      <c r="F171" s="72" t="s">
        <v>51</v>
      </c>
      <c r="G171" s="72" t="s">
        <v>320</v>
      </c>
      <c r="H171" s="61">
        <v>26286150</v>
      </c>
      <c r="I171" s="61">
        <v>26286150</v>
      </c>
      <c r="J171" s="35" t="s">
        <v>38</v>
      </c>
      <c r="K171" s="38" t="s">
        <v>39</v>
      </c>
      <c r="L171" s="72" t="s">
        <v>321</v>
      </c>
    </row>
    <row r="172" spans="2:12" ht="30">
      <c r="B172" s="72">
        <v>80111600</v>
      </c>
      <c r="C172" s="74" t="s">
        <v>326</v>
      </c>
      <c r="D172" s="75">
        <v>42401</v>
      </c>
      <c r="E172" s="72" t="s">
        <v>74</v>
      </c>
      <c r="F172" s="72" t="s">
        <v>51</v>
      </c>
      <c r="G172" s="72" t="s">
        <v>320</v>
      </c>
      <c r="H172" s="61">
        <v>23525370</v>
      </c>
      <c r="I172" s="61">
        <v>23525370</v>
      </c>
      <c r="J172" s="55" t="s">
        <v>38</v>
      </c>
      <c r="K172" s="38" t="s">
        <v>39</v>
      </c>
      <c r="L172" s="72" t="s">
        <v>321</v>
      </c>
    </row>
    <row r="173" spans="2:12" ht="30">
      <c r="B173" s="72">
        <v>80111600</v>
      </c>
      <c r="C173" s="74" t="s">
        <v>327</v>
      </c>
      <c r="D173" s="75">
        <v>42370</v>
      </c>
      <c r="E173" s="72" t="s">
        <v>62</v>
      </c>
      <c r="F173" s="72" t="s">
        <v>51</v>
      </c>
      <c r="G173" s="72" t="s">
        <v>320</v>
      </c>
      <c r="H173" s="61">
        <v>23525370</v>
      </c>
      <c r="I173" s="61">
        <v>23525370</v>
      </c>
      <c r="J173" s="35" t="s">
        <v>38</v>
      </c>
      <c r="K173" s="38" t="s">
        <v>39</v>
      </c>
      <c r="L173" s="72" t="s">
        <v>321</v>
      </c>
    </row>
    <row r="174" spans="2:12" ht="30">
      <c r="B174" s="72">
        <v>80111600</v>
      </c>
      <c r="C174" s="74" t="s">
        <v>328</v>
      </c>
      <c r="D174" s="75">
        <v>42370</v>
      </c>
      <c r="E174" s="72" t="s">
        <v>62</v>
      </c>
      <c r="F174" s="72" t="s">
        <v>51</v>
      </c>
      <c r="G174" s="72" t="s">
        <v>320</v>
      </c>
      <c r="H174" s="61">
        <v>26286150</v>
      </c>
      <c r="I174" s="61">
        <v>26286150</v>
      </c>
      <c r="J174" s="35" t="s">
        <v>38</v>
      </c>
      <c r="K174" s="38" t="s">
        <v>39</v>
      </c>
      <c r="L174" s="72" t="s">
        <v>321</v>
      </c>
    </row>
    <row r="175" spans="2:12" ht="30">
      <c r="B175" s="72">
        <v>80111600</v>
      </c>
      <c r="C175" s="74" t="s">
        <v>329</v>
      </c>
      <c r="D175" s="75">
        <v>42371</v>
      </c>
      <c r="E175" s="72" t="s">
        <v>62</v>
      </c>
      <c r="F175" s="72" t="s">
        <v>51</v>
      </c>
      <c r="G175" s="72" t="s">
        <v>320</v>
      </c>
      <c r="H175" s="61">
        <v>18659242</v>
      </c>
      <c r="I175" s="61">
        <v>18659242</v>
      </c>
      <c r="J175" s="35" t="s">
        <v>38</v>
      </c>
      <c r="K175" s="38" t="s">
        <v>39</v>
      </c>
      <c r="L175" s="72" t="s">
        <v>321</v>
      </c>
    </row>
    <row r="176" spans="2:12" ht="30">
      <c r="B176" s="72">
        <v>80111600</v>
      </c>
      <c r="C176" s="74" t="s">
        <v>330</v>
      </c>
      <c r="D176" s="75">
        <v>42371</v>
      </c>
      <c r="E176" s="72" t="s">
        <v>62</v>
      </c>
      <c r="F176" s="72" t="s">
        <v>51</v>
      </c>
      <c r="G176" s="72" t="s">
        <v>320</v>
      </c>
      <c r="H176" s="61">
        <v>10361736</v>
      </c>
      <c r="I176" s="61">
        <v>10361736</v>
      </c>
      <c r="J176" s="35" t="s">
        <v>38</v>
      </c>
      <c r="K176" s="38" t="s">
        <v>39</v>
      </c>
      <c r="L176" s="72" t="s">
        <v>321</v>
      </c>
    </row>
    <row r="177" spans="2:12" ht="30">
      <c r="B177" s="72">
        <v>80111600</v>
      </c>
      <c r="C177" s="74" t="s">
        <v>331</v>
      </c>
      <c r="D177" s="75">
        <v>42371</v>
      </c>
      <c r="E177" s="72" t="s">
        <v>62</v>
      </c>
      <c r="F177" s="72" t="s">
        <v>51</v>
      </c>
      <c r="G177" s="72" t="s">
        <v>320</v>
      </c>
      <c r="H177" s="61">
        <v>68937221</v>
      </c>
      <c r="I177" s="61">
        <v>68937221</v>
      </c>
      <c r="J177" s="35" t="s">
        <v>38</v>
      </c>
      <c r="K177" s="66" t="s">
        <v>39</v>
      </c>
      <c r="L177" s="72" t="s">
        <v>321</v>
      </c>
    </row>
    <row r="178" spans="2:12" ht="45">
      <c r="B178" s="72">
        <v>80111600</v>
      </c>
      <c r="C178" s="74" t="s">
        <v>332</v>
      </c>
      <c r="D178" s="75">
        <v>42371</v>
      </c>
      <c r="E178" s="72" t="s">
        <v>62</v>
      </c>
      <c r="F178" s="72" t="s">
        <v>51</v>
      </c>
      <c r="G178" s="72" t="s">
        <v>320</v>
      </c>
      <c r="H178" s="61">
        <v>206978400</v>
      </c>
      <c r="I178" s="61">
        <v>206978400</v>
      </c>
      <c r="J178" s="35" t="s">
        <v>38</v>
      </c>
      <c r="K178" s="38" t="s">
        <v>39</v>
      </c>
      <c r="L178" s="72" t="s">
        <v>333</v>
      </c>
    </row>
    <row r="179" spans="2:12" ht="30">
      <c r="B179" s="72">
        <v>86131903</v>
      </c>
      <c r="C179" s="74" t="s">
        <v>334</v>
      </c>
      <c r="D179" s="75">
        <v>42370</v>
      </c>
      <c r="E179" s="72" t="s">
        <v>335</v>
      </c>
      <c r="F179" s="72" t="s">
        <v>51</v>
      </c>
      <c r="G179" s="72" t="s">
        <v>320</v>
      </c>
      <c r="H179" s="61">
        <v>6050000000</v>
      </c>
      <c r="I179" s="61">
        <v>6050000000</v>
      </c>
      <c r="J179" s="35" t="s">
        <v>38</v>
      </c>
      <c r="K179" s="66" t="s">
        <v>39</v>
      </c>
      <c r="L179" s="72" t="s">
        <v>321</v>
      </c>
    </row>
    <row r="180" spans="2:12" ht="30">
      <c r="B180" s="72">
        <v>94131601</v>
      </c>
      <c r="C180" s="74" t="s">
        <v>336</v>
      </c>
      <c r="D180" s="75">
        <v>42371</v>
      </c>
      <c r="E180" s="72" t="s">
        <v>337</v>
      </c>
      <c r="F180" s="72" t="s">
        <v>51</v>
      </c>
      <c r="G180" s="72" t="s">
        <v>320</v>
      </c>
      <c r="H180" s="61">
        <v>12707350</v>
      </c>
      <c r="I180" s="61">
        <v>12707350</v>
      </c>
      <c r="J180" s="35" t="s">
        <v>38</v>
      </c>
      <c r="K180" s="66" t="s">
        <v>39</v>
      </c>
      <c r="L180" s="72" t="s">
        <v>321</v>
      </c>
    </row>
    <row r="181" spans="2:12" ht="45">
      <c r="B181" s="72">
        <v>80111600</v>
      </c>
      <c r="C181" s="74" t="s">
        <v>338</v>
      </c>
      <c r="D181" s="75">
        <v>42371</v>
      </c>
      <c r="E181" s="72" t="s">
        <v>339</v>
      </c>
      <c r="F181" s="72" t="s">
        <v>51</v>
      </c>
      <c r="G181" s="72" t="s">
        <v>320</v>
      </c>
      <c r="H181" s="61">
        <v>45000000</v>
      </c>
      <c r="I181" s="61">
        <v>45000000</v>
      </c>
      <c r="J181" s="35" t="s">
        <v>38</v>
      </c>
      <c r="K181" s="38" t="s">
        <v>39</v>
      </c>
      <c r="L181" s="72" t="s">
        <v>340</v>
      </c>
    </row>
    <row r="182" spans="2:12" ht="30">
      <c r="B182" s="72">
        <v>53102513</v>
      </c>
      <c r="C182" s="74" t="s">
        <v>341</v>
      </c>
      <c r="D182" s="75">
        <v>42431</v>
      </c>
      <c r="E182" s="72" t="s">
        <v>105</v>
      </c>
      <c r="F182" s="72" t="s">
        <v>342</v>
      </c>
      <c r="G182" s="38" t="s">
        <v>63</v>
      </c>
      <c r="H182" s="61">
        <v>70000000</v>
      </c>
      <c r="I182" s="61">
        <v>70000000</v>
      </c>
      <c r="J182" s="55" t="s">
        <v>38</v>
      </c>
      <c r="K182" s="38" t="s">
        <v>39</v>
      </c>
      <c r="L182" s="72" t="s">
        <v>321</v>
      </c>
    </row>
    <row r="183" spans="2:12" ht="30">
      <c r="B183" s="72">
        <v>84101602</v>
      </c>
      <c r="C183" s="74" t="s">
        <v>343</v>
      </c>
      <c r="D183" s="75">
        <v>42371</v>
      </c>
      <c r="E183" s="72" t="s">
        <v>344</v>
      </c>
      <c r="F183" s="72" t="s">
        <v>51</v>
      </c>
      <c r="G183" s="72" t="s">
        <v>320</v>
      </c>
      <c r="H183" s="61">
        <v>299040000</v>
      </c>
      <c r="I183" s="61">
        <v>299040000</v>
      </c>
      <c r="J183" s="35" t="s">
        <v>38</v>
      </c>
      <c r="K183" s="66" t="s">
        <v>39</v>
      </c>
      <c r="L183" s="72" t="s">
        <v>321</v>
      </c>
    </row>
    <row r="184" spans="2:12" ht="30">
      <c r="B184" s="72">
        <v>80111600</v>
      </c>
      <c r="C184" s="74" t="s">
        <v>345</v>
      </c>
      <c r="D184" s="75">
        <v>42384</v>
      </c>
      <c r="E184" s="72" t="s">
        <v>62</v>
      </c>
      <c r="F184" s="72" t="s">
        <v>51</v>
      </c>
      <c r="G184" s="72" t="s">
        <v>320</v>
      </c>
      <c r="H184" s="61">
        <v>53410801</v>
      </c>
      <c r="I184" s="61">
        <v>53410801</v>
      </c>
      <c r="J184" s="35" t="s">
        <v>38</v>
      </c>
      <c r="K184" s="66" t="s">
        <v>39</v>
      </c>
      <c r="L184" s="72" t="s">
        <v>321</v>
      </c>
    </row>
    <row r="185" spans="2:12" ht="45">
      <c r="B185" s="72">
        <v>80111600</v>
      </c>
      <c r="C185" s="74" t="s">
        <v>346</v>
      </c>
      <c r="D185" s="75">
        <v>42401</v>
      </c>
      <c r="E185" s="72" t="s">
        <v>109</v>
      </c>
      <c r="F185" s="72" t="s">
        <v>51</v>
      </c>
      <c r="G185" s="72" t="s">
        <v>320</v>
      </c>
      <c r="H185" s="61">
        <v>50000000</v>
      </c>
      <c r="I185" s="61">
        <v>50000000</v>
      </c>
      <c r="J185" s="35" t="s">
        <v>38</v>
      </c>
      <c r="K185" s="38" t="s">
        <v>39</v>
      </c>
      <c r="L185" s="72" t="s">
        <v>347</v>
      </c>
    </row>
    <row r="186" spans="2:12" ht="30">
      <c r="B186" s="72">
        <v>80111600</v>
      </c>
      <c r="C186" s="74" t="s">
        <v>348</v>
      </c>
      <c r="D186" s="75">
        <v>42668</v>
      </c>
      <c r="E186" s="72" t="s">
        <v>80</v>
      </c>
      <c r="F186" s="72" t="s">
        <v>51</v>
      </c>
      <c r="G186" s="72" t="s">
        <v>320</v>
      </c>
      <c r="H186" s="61">
        <v>10000000</v>
      </c>
      <c r="I186" s="61">
        <v>10000000</v>
      </c>
      <c r="J186" s="35" t="s">
        <v>38</v>
      </c>
      <c r="K186" s="38" t="s">
        <v>39</v>
      </c>
      <c r="L186" s="72" t="s">
        <v>321</v>
      </c>
    </row>
    <row r="187" spans="2:12" ht="30">
      <c r="B187" s="72">
        <v>80111600</v>
      </c>
      <c r="C187" s="74" t="s">
        <v>349</v>
      </c>
      <c r="D187" s="75">
        <v>42416</v>
      </c>
      <c r="E187" s="72" t="s">
        <v>350</v>
      </c>
      <c r="F187" s="72" t="s">
        <v>51</v>
      </c>
      <c r="G187" s="72" t="s">
        <v>320</v>
      </c>
      <c r="H187" s="61">
        <v>40000000</v>
      </c>
      <c r="I187" s="61">
        <v>40000000</v>
      </c>
      <c r="J187" s="35" t="s">
        <v>38</v>
      </c>
      <c r="K187" s="38" t="s">
        <v>39</v>
      </c>
      <c r="L187" s="72" t="s">
        <v>321</v>
      </c>
    </row>
    <row r="188" spans="2:12" ht="30">
      <c r="B188" s="72">
        <v>80111600</v>
      </c>
      <c r="C188" s="74" t="s">
        <v>351</v>
      </c>
      <c r="D188" s="75">
        <v>42505</v>
      </c>
      <c r="E188" s="72" t="s">
        <v>352</v>
      </c>
      <c r="F188" s="72" t="s">
        <v>353</v>
      </c>
      <c r="G188" s="72" t="s">
        <v>320</v>
      </c>
      <c r="H188" s="61">
        <v>30000000</v>
      </c>
      <c r="I188" s="61">
        <v>30000000</v>
      </c>
      <c r="J188" s="35" t="s">
        <v>38</v>
      </c>
      <c r="K188" s="38" t="s">
        <v>39</v>
      </c>
      <c r="L188" s="72" t="s">
        <v>321</v>
      </c>
    </row>
    <row r="189" spans="2:12" ht="30">
      <c r="B189" s="72">
        <v>80111600</v>
      </c>
      <c r="C189" s="74" t="s">
        <v>354</v>
      </c>
      <c r="D189" s="75">
        <v>42506</v>
      </c>
      <c r="E189" s="72" t="s">
        <v>355</v>
      </c>
      <c r="F189" s="72" t="s">
        <v>51</v>
      </c>
      <c r="G189" s="72" t="s">
        <v>320</v>
      </c>
      <c r="H189" s="61">
        <v>20000000</v>
      </c>
      <c r="I189" s="61">
        <v>20000000</v>
      </c>
      <c r="J189" s="35" t="s">
        <v>38</v>
      </c>
      <c r="K189" s="38" t="s">
        <v>39</v>
      </c>
      <c r="L189" s="72" t="s">
        <v>321</v>
      </c>
    </row>
    <row r="190" spans="2:12" ht="30">
      <c r="B190" s="72">
        <v>80111600</v>
      </c>
      <c r="C190" s="74" t="s">
        <v>356</v>
      </c>
      <c r="D190" s="75">
        <v>42448</v>
      </c>
      <c r="E190" s="72" t="s">
        <v>357</v>
      </c>
      <c r="F190" s="72" t="s">
        <v>51</v>
      </c>
      <c r="G190" s="72" t="s">
        <v>320</v>
      </c>
      <c r="H190" s="61">
        <v>10000000</v>
      </c>
      <c r="I190" s="61">
        <v>10000000</v>
      </c>
      <c r="J190" s="35" t="s">
        <v>38</v>
      </c>
      <c r="K190" s="38" t="s">
        <v>39</v>
      </c>
      <c r="L190" s="72" t="s">
        <v>321</v>
      </c>
    </row>
    <row r="191" spans="2:12" ht="45">
      <c r="B191" s="72">
        <v>90101801</v>
      </c>
      <c r="C191" s="74" t="s">
        <v>358</v>
      </c>
      <c r="D191" s="75">
        <v>42384</v>
      </c>
      <c r="E191" s="72" t="s">
        <v>359</v>
      </c>
      <c r="F191" s="72" t="s">
        <v>51</v>
      </c>
      <c r="G191" s="72" t="s">
        <v>320</v>
      </c>
      <c r="H191" s="61">
        <v>1122121620</v>
      </c>
      <c r="I191" s="61">
        <v>1122121620</v>
      </c>
      <c r="J191" s="35" t="s">
        <v>38</v>
      </c>
      <c r="K191" s="66" t="s">
        <v>39</v>
      </c>
      <c r="L191" s="72" t="s">
        <v>321</v>
      </c>
    </row>
    <row r="192" spans="2:12" ht="45">
      <c r="B192" s="72">
        <v>80111600</v>
      </c>
      <c r="C192" s="74" t="s">
        <v>360</v>
      </c>
      <c r="D192" s="75">
        <v>42371</v>
      </c>
      <c r="E192" s="72" t="s">
        <v>361</v>
      </c>
      <c r="F192" s="72" t="s">
        <v>51</v>
      </c>
      <c r="G192" s="72" t="s">
        <v>320</v>
      </c>
      <c r="H192" s="61">
        <v>73821000</v>
      </c>
      <c r="I192" s="61">
        <v>73821000</v>
      </c>
      <c r="J192" s="35" t="s">
        <v>38</v>
      </c>
      <c r="K192" s="38" t="s">
        <v>39</v>
      </c>
      <c r="L192" s="72" t="s">
        <v>362</v>
      </c>
    </row>
    <row r="193" spans="2:12" ht="30">
      <c r="B193" s="72">
        <v>78111802</v>
      </c>
      <c r="C193" s="74" t="s">
        <v>363</v>
      </c>
      <c r="D193" s="75">
        <v>42384</v>
      </c>
      <c r="E193" s="72" t="s">
        <v>337</v>
      </c>
      <c r="F193" s="72" t="s">
        <v>319</v>
      </c>
      <c r="G193" s="72" t="s">
        <v>320</v>
      </c>
      <c r="H193" s="73">
        <v>500000000</v>
      </c>
      <c r="I193" s="73">
        <v>500000000</v>
      </c>
      <c r="J193" s="66" t="s">
        <v>38</v>
      </c>
      <c r="K193" s="38" t="s">
        <v>39</v>
      </c>
      <c r="L193" s="72" t="s">
        <v>321</v>
      </c>
    </row>
    <row r="194" spans="2:12" ht="30">
      <c r="B194" s="72">
        <v>92121504</v>
      </c>
      <c r="C194" s="74" t="s">
        <v>364</v>
      </c>
      <c r="D194" s="75">
        <v>42384</v>
      </c>
      <c r="E194" s="72" t="s">
        <v>337</v>
      </c>
      <c r="F194" s="72" t="s">
        <v>319</v>
      </c>
      <c r="G194" s="72" t="s">
        <v>320</v>
      </c>
      <c r="H194" s="73">
        <v>600000000</v>
      </c>
      <c r="I194" s="73">
        <v>600000000</v>
      </c>
      <c r="J194" s="66" t="s">
        <v>38</v>
      </c>
      <c r="K194" s="38" t="s">
        <v>39</v>
      </c>
      <c r="L194" s="72" t="s">
        <v>321</v>
      </c>
    </row>
    <row r="195" spans="2:12" ht="30">
      <c r="B195" s="72">
        <v>60103602</v>
      </c>
      <c r="C195" s="74" t="s">
        <v>365</v>
      </c>
      <c r="D195" s="75">
        <v>42444</v>
      </c>
      <c r="E195" s="72" t="s">
        <v>80</v>
      </c>
      <c r="F195" s="72" t="s">
        <v>353</v>
      </c>
      <c r="G195" s="72" t="s">
        <v>320</v>
      </c>
      <c r="H195" s="73">
        <v>20000000</v>
      </c>
      <c r="I195" s="73">
        <v>20000000</v>
      </c>
      <c r="J195" s="66" t="s">
        <v>38</v>
      </c>
      <c r="K195" s="38" t="s">
        <v>39</v>
      </c>
      <c r="L195" s="72" t="s">
        <v>321</v>
      </c>
    </row>
    <row r="196" spans="2:12" ht="30">
      <c r="B196" s="72">
        <v>60103602</v>
      </c>
      <c r="C196" s="74" t="s">
        <v>366</v>
      </c>
      <c r="D196" s="75">
        <v>42614</v>
      </c>
      <c r="E196" s="72" t="s">
        <v>80</v>
      </c>
      <c r="F196" s="72" t="s">
        <v>353</v>
      </c>
      <c r="G196" s="72" t="s">
        <v>37</v>
      </c>
      <c r="H196" s="73">
        <v>20000000</v>
      </c>
      <c r="I196" s="73">
        <v>20000000</v>
      </c>
      <c r="J196" s="66" t="s">
        <v>38</v>
      </c>
      <c r="K196" s="38" t="s">
        <v>39</v>
      </c>
      <c r="L196" s="72" t="s">
        <v>321</v>
      </c>
    </row>
    <row r="197" spans="2:12" ht="30">
      <c r="B197" s="72">
        <v>94131607</v>
      </c>
      <c r="C197" s="74" t="s">
        <v>367</v>
      </c>
      <c r="D197" s="75">
        <v>42371</v>
      </c>
      <c r="E197" s="72" t="s">
        <v>337</v>
      </c>
      <c r="F197" s="72" t="s">
        <v>51</v>
      </c>
      <c r="G197" s="72" t="s">
        <v>37</v>
      </c>
      <c r="H197" s="73">
        <v>330205800</v>
      </c>
      <c r="I197" s="73">
        <v>330205800</v>
      </c>
      <c r="J197" s="66" t="s">
        <v>38</v>
      </c>
      <c r="K197" s="38" t="s">
        <v>39</v>
      </c>
      <c r="L197" s="72" t="s">
        <v>321</v>
      </c>
    </row>
    <row r="198" spans="2:12" ht="30">
      <c r="B198" s="72">
        <v>44121600</v>
      </c>
      <c r="C198" s="74" t="s">
        <v>368</v>
      </c>
      <c r="D198" s="75">
        <v>36923</v>
      </c>
      <c r="E198" s="72" t="s">
        <v>369</v>
      </c>
      <c r="F198" s="72" t="s">
        <v>370</v>
      </c>
      <c r="G198" s="72" t="s">
        <v>320</v>
      </c>
      <c r="H198" s="73">
        <v>6000000</v>
      </c>
      <c r="I198" s="73">
        <v>6000000</v>
      </c>
      <c r="J198" s="66" t="s">
        <v>38</v>
      </c>
      <c r="K198" s="38" t="s">
        <v>39</v>
      </c>
      <c r="L198" s="72" t="s">
        <v>321</v>
      </c>
    </row>
    <row r="199" spans="2:12" ht="30">
      <c r="B199" s="72">
        <v>44121700</v>
      </c>
      <c r="C199" s="74" t="s">
        <v>371</v>
      </c>
      <c r="D199" s="75">
        <v>36951</v>
      </c>
      <c r="E199" s="72" t="s">
        <v>105</v>
      </c>
      <c r="F199" s="72" t="s">
        <v>372</v>
      </c>
      <c r="G199" s="72" t="s">
        <v>320</v>
      </c>
      <c r="H199" s="73">
        <v>80000000</v>
      </c>
      <c r="I199" s="73">
        <v>80000000</v>
      </c>
      <c r="J199" s="66" t="s">
        <v>38</v>
      </c>
      <c r="K199" s="38" t="s">
        <v>39</v>
      </c>
      <c r="L199" s="72" t="s">
        <v>321</v>
      </c>
    </row>
    <row r="200" spans="2:12" ht="30">
      <c r="B200" s="72">
        <v>43211508</v>
      </c>
      <c r="C200" s="74" t="s">
        <v>373</v>
      </c>
      <c r="D200" s="75">
        <v>37043</v>
      </c>
      <c r="E200" s="72" t="s">
        <v>105</v>
      </c>
      <c r="F200" s="72" t="s">
        <v>36</v>
      </c>
      <c r="G200" s="72" t="s">
        <v>320</v>
      </c>
      <c r="H200" s="73">
        <v>20000000</v>
      </c>
      <c r="I200" s="73">
        <v>20000000</v>
      </c>
      <c r="J200" s="66" t="s">
        <v>38</v>
      </c>
      <c r="K200" s="38" t="s">
        <v>39</v>
      </c>
      <c r="L200" s="72" t="s">
        <v>321</v>
      </c>
    </row>
    <row r="201" spans="2:12" ht="30">
      <c r="B201" s="72">
        <v>80111600</v>
      </c>
      <c r="C201" s="74" t="s">
        <v>374</v>
      </c>
      <c r="D201" s="75">
        <v>42401</v>
      </c>
      <c r="E201" s="72" t="s">
        <v>62</v>
      </c>
      <c r="F201" s="72" t="s">
        <v>51</v>
      </c>
      <c r="G201" s="72" t="s">
        <v>37</v>
      </c>
      <c r="H201" s="73">
        <v>28259280</v>
      </c>
      <c r="I201" s="73">
        <v>28259280</v>
      </c>
      <c r="J201" s="66" t="s">
        <v>38</v>
      </c>
      <c r="K201" s="38" t="s">
        <v>39</v>
      </c>
      <c r="L201" s="72" t="s">
        <v>321</v>
      </c>
    </row>
    <row r="202" spans="2:12" ht="30">
      <c r="B202" s="72">
        <v>80111600</v>
      </c>
      <c r="C202" s="74" t="s">
        <v>375</v>
      </c>
      <c r="D202" s="75">
        <v>42401</v>
      </c>
      <c r="E202" s="72" t="s">
        <v>62</v>
      </c>
      <c r="F202" s="72" t="s">
        <v>51</v>
      </c>
      <c r="G202" s="72" t="s">
        <v>37</v>
      </c>
      <c r="H202" s="73">
        <v>98907480</v>
      </c>
      <c r="I202" s="73">
        <v>98907480</v>
      </c>
      <c r="J202" s="66" t="s">
        <v>38</v>
      </c>
      <c r="K202" s="38" t="s">
        <v>39</v>
      </c>
      <c r="L202" s="72" t="s">
        <v>321</v>
      </c>
    </row>
    <row r="203" spans="2:12" ht="30">
      <c r="B203" s="72">
        <v>80111600</v>
      </c>
      <c r="C203" s="74" t="s">
        <v>376</v>
      </c>
      <c r="D203" s="75">
        <v>42401</v>
      </c>
      <c r="E203" s="72" t="s">
        <v>62</v>
      </c>
      <c r="F203" s="72" t="s">
        <v>51</v>
      </c>
      <c r="G203" s="72" t="s">
        <v>37</v>
      </c>
      <c r="H203" s="73">
        <v>116561520</v>
      </c>
      <c r="I203" s="73">
        <v>116561520</v>
      </c>
      <c r="J203" s="66" t="s">
        <v>38</v>
      </c>
      <c r="K203" s="38" t="s">
        <v>39</v>
      </c>
      <c r="L203" s="72" t="s">
        <v>321</v>
      </c>
    </row>
    <row r="204" spans="2:12" ht="30">
      <c r="B204" s="72">
        <v>80111600</v>
      </c>
      <c r="C204" s="74" t="s">
        <v>377</v>
      </c>
      <c r="D204" s="75">
        <v>42401</v>
      </c>
      <c r="E204" s="72" t="s">
        <v>62</v>
      </c>
      <c r="F204" s="72" t="s">
        <v>51</v>
      </c>
      <c r="G204" s="72" t="s">
        <v>37</v>
      </c>
      <c r="H204" s="73">
        <v>56518560</v>
      </c>
      <c r="I204" s="73">
        <v>56518560</v>
      </c>
      <c r="J204" s="66" t="s">
        <v>38</v>
      </c>
      <c r="K204" s="38" t="s">
        <v>39</v>
      </c>
      <c r="L204" s="72" t="s">
        <v>321</v>
      </c>
    </row>
    <row r="205" spans="2:12" ht="30">
      <c r="B205" s="72">
        <v>80111600</v>
      </c>
      <c r="C205" s="74" t="s">
        <v>378</v>
      </c>
      <c r="D205" s="75">
        <v>42401</v>
      </c>
      <c r="E205" s="72" t="s">
        <v>62</v>
      </c>
      <c r="F205" s="72" t="s">
        <v>51</v>
      </c>
      <c r="G205" s="72" t="s">
        <v>37</v>
      </c>
      <c r="H205" s="73">
        <v>98939520</v>
      </c>
      <c r="I205" s="73">
        <v>98939520</v>
      </c>
      <c r="J205" s="66" t="s">
        <v>38</v>
      </c>
      <c r="K205" s="38" t="s">
        <v>39</v>
      </c>
      <c r="L205" s="72" t="s">
        <v>321</v>
      </c>
    </row>
    <row r="206" spans="2:12" ht="30">
      <c r="B206" s="72">
        <v>80111600</v>
      </c>
      <c r="C206" s="74" t="s">
        <v>379</v>
      </c>
      <c r="D206" s="75">
        <v>42401</v>
      </c>
      <c r="E206" s="72" t="s">
        <v>62</v>
      </c>
      <c r="F206" s="72" t="s">
        <v>51</v>
      </c>
      <c r="G206" s="72" t="s">
        <v>37</v>
      </c>
      <c r="H206" s="73">
        <v>120085920</v>
      </c>
      <c r="I206" s="73">
        <v>120085920</v>
      </c>
      <c r="J206" s="66" t="s">
        <v>38</v>
      </c>
      <c r="K206" s="38" t="s">
        <v>39</v>
      </c>
      <c r="L206" s="72" t="s">
        <v>321</v>
      </c>
    </row>
    <row r="207" spans="2:12" ht="30">
      <c r="B207" s="72">
        <v>80111600</v>
      </c>
      <c r="C207" s="74" t="s">
        <v>380</v>
      </c>
      <c r="D207" s="75">
        <v>42401</v>
      </c>
      <c r="E207" s="72" t="s">
        <v>62</v>
      </c>
      <c r="F207" s="72" t="s">
        <v>51</v>
      </c>
      <c r="G207" s="72" t="s">
        <v>37</v>
      </c>
      <c r="H207" s="73">
        <v>28259280</v>
      </c>
      <c r="I207" s="73">
        <v>28259280</v>
      </c>
      <c r="J207" s="66" t="s">
        <v>38</v>
      </c>
      <c r="K207" s="38" t="s">
        <v>39</v>
      </c>
      <c r="L207" s="72" t="s">
        <v>321</v>
      </c>
    </row>
    <row r="208" spans="2:12" ht="30">
      <c r="B208" s="72">
        <v>80111600</v>
      </c>
      <c r="C208" s="74" t="s">
        <v>381</v>
      </c>
      <c r="D208" s="75">
        <v>42401</v>
      </c>
      <c r="E208" s="72" t="s">
        <v>62</v>
      </c>
      <c r="F208" s="72" t="s">
        <v>51</v>
      </c>
      <c r="G208" s="72" t="s">
        <v>37</v>
      </c>
      <c r="H208" s="73">
        <v>26000000</v>
      </c>
      <c r="I208" s="73">
        <v>26000000</v>
      </c>
      <c r="J208" s="66" t="s">
        <v>38</v>
      </c>
      <c r="K208" s="38" t="s">
        <v>39</v>
      </c>
      <c r="L208" s="72" t="s">
        <v>321</v>
      </c>
    </row>
    <row r="209" spans="2:12" ht="30">
      <c r="B209" s="72">
        <v>80111600</v>
      </c>
      <c r="C209" s="74" t="s">
        <v>382</v>
      </c>
      <c r="D209" s="75">
        <v>42401</v>
      </c>
      <c r="E209" s="72" t="s">
        <v>62</v>
      </c>
      <c r="F209" s="72" t="s">
        <v>51</v>
      </c>
      <c r="G209" s="72" t="s">
        <v>37</v>
      </c>
      <c r="H209" s="73">
        <v>14129640</v>
      </c>
      <c r="I209" s="73">
        <v>14129640</v>
      </c>
      <c r="J209" s="66" t="s">
        <v>38</v>
      </c>
      <c r="K209" s="38" t="s">
        <v>39</v>
      </c>
      <c r="L209" s="72" t="s">
        <v>321</v>
      </c>
    </row>
    <row r="210" spans="2:12" ht="30">
      <c r="B210" s="72">
        <v>80111600</v>
      </c>
      <c r="C210" s="74" t="s">
        <v>383</v>
      </c>
      <c r="D210" s="75">
        <v>42401</v>
      </c>
      <c r="E210" s="72" t="s">
        <v>62</v>
      </c>
      <c r="F210" s="72" t="s">
        <v>51</v>
      </c>
      <c r="G210" s="72" t="s">
        <v>37</v>
      </c>
      <c r="H210" s="73">
        <v>16489920</v>
      </c>
      <c r="I210" s="73">
        <v>16489920</v>
      </c>
      <c r="J210" s="66" t="s">
        <v>38</v>
      </c>
      <c r="K210" s="38" t="s">
        <v>39</v>
      </c>
      <c r="L210" s="72" t="s">
        <v>321</v>
      </c>
    </row>
    <row r="211" spans="2:12" ht="30">
      <c r="B211" s="72">
        <v>80111600</v>
      </c>
      <c r="C211" s="74" t="s">
        <v>384</v>
      </c>
      <c r="D211" s="75">
        <v>42401</v>
      </c>
      <c r="E211" s="72" t="s">
        <v>62</v>
      </c>
      <c r="F211" s="72" t="s">
        <v>51</v>
      </c>
      <c r="G211" s="72" t="s">
        <v>37</v>
      </c>
      <c r="H211" s="73">
        <v>19426920</v>
      </c>
      <c r="I211" s="73">
        <v>19426920</v>
      </c>
      <c r="J211" s="66" t="s">
        <v>38</v>
      </c>
      <c r="K211" s="38" t="s">
        <v>39</v>
      </c>
      <c r="L211" s="72" t="s">
        <v>321</v>
      </c>
    </row>
    <row r="212" spans="2:12" ht="30">
      <c r="B212" s="72">
        <v>80111600</v>
      </c>
      <c r="C212" s="74" t="s">
        <v>385</v>
      </c>
      <c r="D212" s="75">
        <v>36923</v>
      </c>
      <c r="E212" s="72" t="s">
        <v>62</v>
      </c>
      <c r="F212" s="72" t="s">
        <v>51</v>
      </c>
      <c r="G212" s="72" t="s">
        <v>37</v>
      </c>
      <c r="H212" s="73">
        <v>24000000</v>
      </c>
      <c r="I212" s="73">
        <v>24000000</v>
      </c>
      <c r="J212" s="66" t="s">
        <v>38</v>
      </c>
      <c r="K212" s="38" t="s">
        <v>39</v>
      </c>
      <c r="L212" s="72" t="s">
        <v>321</v>
      </c>
    </row>
    <row r="213" spans="2:12" ht="30">
      <c r="B213" s="72">
        <v>86101710</v>
      </c>
      <c r="C213" s="74" t="s">
        <v>386</v>
      </c>
      <c r="D213" s="75">
        <v>42401</v>
      </c>
      <c r="E213" s="72" t="s">
        <v>62</v>
      </c>
      <c r="F213" s="72" t="s">
        <v>51</v>
      </c>
      <c r="G213" s="72" t="s">
        <v>37</v>
      </c>
      <c r="H213" s="73">
        <v>150000000</v>
      </c>
      <c r="I213" s="73">
        <v>150000000</v>
      </c>
      <c r="J213" s="66" t="s">
        <v>38</v>
      </c>
      <c r="K213" s="38" t="s">
        <v>39</v>
      </c>
      <c r="L213" s="72" t="s">
        <v>321</v>
      </c>
    </row>
    <row r="214" spans="2:12" ht="30">
      <c r="B214" s="72">
        <v>86101710</v>
      </c>
      <c r="C214" s="74" t="s">
        <v>387</v>
      </c>
      <c r="D214" s="75">
        <v>42401</v>
      </c>
      <c r="E214" s="72" t="s">
        <v>83</v>
      </c>
      <c r="F214" s="72" t="s">
        <v>51</v>
      </c>
      <c r="G214" s="72" t="s">
        <v>37</v>
      </c>
      <c r="H214" s="73">
        <v>544000000</v>
      </c>
      <c r="I214" s="73">
        <v>544000000</v>
      </c>
      <c r="J214" s="66" t="s">
        <v>38</v>
      </c>
      <c r="K214" s="38" t="s">
        <v>39</v>
      </c>
      <c r="L214" s="72" t="s">
        <v>321</v>
      </c>
    </row>
    <row r="215" spans="2:12" ht="30">
      <c r="B215" s="72">
        <v>86101710</v>
      </c>
      <c r="C215" s="74" t="s">
        <v>388</v>
      </c>
      <c r="D215" s="75">
        <v>42401</v>
      </c>
      <c r="E215" s="72" t="s">
        <v>83</v>
      </c>
      <c r="F215" s="72" t="s">
        <v>51</v>
      </c>
      <c r="G215" s="72" t="s">
        <v>37</v>
      </c>
      <c r="H215" s="73">
        <v>750000000</v>
      </c>
      <c r="I215" s="73">
        <v>750000000</v>
      </c>
      <c r="J215" s="66" t="s">
        <v>38</v>
      </c>
      <c r="K215" s="38" t="s">
        <v>39</v>
      </c>
      <c r="L215" s="72" t="s">
        <v>321</v>
      </c>
    </row>
    <row r="216" spans="2:12" ht="30">
      <c r="B216" s="72">
        <v>84101602</v>
      </c>
      <c r="C216" s="74" t="s">
        <v>389</v>
      </c>
      <c r="D216" s="75">
        <v>42401</v>
      </c>
      <c r="E216" s="72" t="s">
        <v>62</v>
      </c>
      <c r="F216" s="72" t="s">
        <v>51</v>
      </c>
      <c r="G216" s="72" t="s">
        <v>37</v>
      </c>
      <c r="H216" s="73">
        <v>500000000</v>
      </c>
      <c r="I216" s="73">
        <v>500000000</v>
      </c>
      <c r="J216" s="66" t="s">
        <v>38</v>
      </c>
      <c r="K216" s="66" t="s">
        <v>39</v>
      </c>
      <c r="L216" s="72" t="s">
        <v>321</v>
      </c>
    </row>
    <row r="217" spans="2:12" ht="30">
      <c r="B217" s="72">
        <v>86101710</v>
      </c>
      <c r="C217" s="74" t="s">
        <v>390</v>
      </c>
      <c r="D217" s="75">
        <v>42401</v>
      </c>
      <c r="E217" s="72" t="s">
        <v>62</v>
      </c>
      <c r="F217" s="72" t="s">
        <v>51</v>
      </c>
      <c r="G217" s="72" t="s">
        <v>320</v>
      </c>
      <c r="H217" s="73">
        <v>290000000</v>
      </c>
      <c r="I217" s="73">
        <v>290000000</v>
      </c>
      <c r="J217" s="66" t="s">
        <v>38</v>
      </c>
      <c r="K217" s="38" t="s">
        <v>39</v>
      </c>
      <c r="L217" s="72" t="s">
        <v>321</v>
      </c>
    </row>
    <row r="218" spans="2:12" ht="30">
      <c r="B218" s="72">
        <v>86101710</v>
      </c>
      <c r="C218" s="74" t="s">
        <v>391</v>
      </c>
      <c r="D218" s="75">
        <v>42401</v>
      </c>
      <c r="E218" s="72" t="s">
        <v>83</v>
      </c>
      <c r="F218" s="72" t="s">
        <v>51</v>
      </c>
      <c r="G218" s="72" t="s">
        <v>320</v>
      </c>
      <c r="H218" s="73">
        <v>75828000</v>
      </c>
      <c r="I218" s="73">
        <v>75828000</v>
      </c>
      <c r="J218" s="66" t="s">
        <v>38</v>
      </c>
      <c r="K218" s="38" t="s">
        <v>39</v>
      </c>
      <c r="L218" s="72" t="s">
        <v>321</v>
      </c>
    </row>
    <row r="219" spans="2:12" ht="30">
      <c r="B219" s="72">
        <v>80111600</v>
      </c>
      <c r="C219" s="74" t="s">
        <v>392</v>
      </c>
      <c r="D219" s="75">
        <v>42371</v>
      </c>
      <c r="E219" s="72" t="s">
        <v>393</v>
      </c>
      <c r="F219" s="72" t="s">
        <v>51</v>
      </c>
      <c r="G219" s="72" t="s">
        <v>320</v>
      </c>
      <c r="H219" s="73">
        <v>25000000</v>
      </c>
      <c r="I219" s="73">
        <v>25000000</v>
      </c>
      <c r="J219" s="66" t="s">
        <v>38</v>
      </c>
      <c r="K219" s="38" t="s">
        <v>39</v>
      </c>
      <c r="L219" s="72" t="s">
        <v>321</v>
      </c>
    </row>
    <row r="220" spans="2:12" ht="30">
      <c r="B220" s="72">
        <v>80111600</v>
      </c>
      <c r="C220" s="74" t="s">
        <v>394</v>
      </c>
      <c r="D220" s="75">
        <v>42384</v>
      </c>
      <c r="E220" s="72" t="s">
        <v>62</v>
      </c>
      <c r="F220" s="72" t="s">
        <v>51</v>
      </c>
      <c r="G220" s="72" t="s">
        <v>320</v>
      </c>
      <c r="H220" s="73">
        <v>67123800</v>
      </c>
      <c r="I220" s="73">
        <v>67123800</v>
      </c>
      <c r="J220" s="66" t="s">
        <v>38</v>
      </c>
      <c r="K220" s="38" t="s">
        <v>39</v>
      </c>
      <c r="L220" s="72" t="s">
        <v>321</v>
      </c>
    </row>
    <row r="221" spans="2:12" ht="30">
      <c r="B221" s="72">
        <v>80111600</v>
      </c>
      <c r="C221" s="74" t="s">
        <v>395</v>
      </c>
      <c r="D221" s="75">
        <v>42384</v>
      </c>
      <c r="E221" s="72" t="s">
        <v>62</v>
      </c>
      <c r="F221" s="72" t="s">
        <v>51</v>
      </c>
      <c r="G221" s="72" t="s">
        <v>320</v>
      </c>
      <c r="H221" s="73">
        <v>67123800</v>
      </c>
      <c r="I221" s="73">
        <v>67123800</v>
      </c>
      <c r="J221" s="66" t="s">
        <v>38</v>
      </c>
      <c r="K221" s="38" t="s">
        <v>39</v>
      </c>
      <c r="L221" s="72" t="s">
        <v>321</v>
      </c>
    </row>
    <row r="222" spans="2:12" ht="30">
      <c r="B222" s="72">
        <v>80111600</v>
      </c>
      <c r="C222" s="74" t="s">
        <v>396</v>
      </c>
      <c r="D222" s="75">
        <v>42384</v>
      </c>
      <c r="E222" s="72" t="s">
        <v>62</v>
      </c>
      <c r="F222" s="72" t="s">
        <v>51</v>
      </c>
      <c r="G222" s="72" t="s">
        <v>320</v>
      </c>
      <c r="H222" s="73">
        <v>24612500</v>
      </c>
      <c r="I222" s="73">
        <v>24612500</v>
      </c>
      <c r="J222" s="66" t="s">
        <v>38</v>
      </c>
      <c r="K222" s="38" t="s">
        <v>39</v>
      </c>
      <c r="L222" s="72" t="s">
        <v>321</v>
      </c>
    </row>
    <row r="223" spans="2:12" ht="30">
      <c r="B223" s="72">
        <v>80111600</v>
      </c>
      <c r="C223" s="74" t="s">
        <v>397</v>
      </c>
      <c r="D223" s="75">
        <v>42371</v>
      </c>
      <c r="E223" s="72" t="s">
        <v>62</v>
      </c>
      <c r="F223" s="72" t="s">
        <v>51</v>
      </c>
      <c r="G223" s="72" t="s">
        <v>320</v>
      </c>
      <c r="H223" s="73">
        <v>22027500</v>
      </c>
      <c r="I223" s="73">
        <v>22027500</v>
      </c>
      <c r="J223" s="66" t="s">
        <v>38</v>
      </c>
      <c r="K223" s="38" t="s">
        <v>39</v>
      </c>
      <c r="L223" s="72" t="s">
        <v>321</v>
      </c>
    </row>
    <row r="224" spans="2:12" ht="30">
      <c r="B224" s="72">
        <v>80111600</v>
      </c>
      <c r="C224" s="74" t="s">
        <v>398</v>
      </c>
      <c r="D224" s="75">
        <v>42384</v>
      </c>
      <c r="E224" s="72" t="s">
        <v>369</v>
      </c>
      <c r="F224" s="72" t="s">
        <v>51</v>
      </c>
      <c r="G224" s="72" t="s">
        <v>320</v>
      </c>
      <c r="H224" s="73">
        <v>98450000</v>
      </c>
      <c r="I224" s="73">
        <v>98450000</v>
      </c>
      <c r="J224" s="66" t="s">
        <v>38</v>
      </c>
      <c r="K224" s="38" t="s">
        <v>39</v>
      </c>
      <c r="L224" s="72" t="s">
        <v>321</v>
      </c>
    </row>
    <row r="225" spans="2:12" ht="30">
      <c r="B225" s="72">
        <v>80111600</v>
      </c>
      <c r="C225" s="74" t="s">
        <v>399</v>
      </c>
      <c r="D225" s="75">
        <v>42384</v>
      </c>
      <c r="E225" s="72" t="s">
        <v>62</v>
      </c>
      <c r="F225" s="72" t="s">
        <v>51</v>
      </c>
      <c r="G225" s="72" t="s">
        <v>320</v>
      </c>
      <c r="H225" s="73">
        <v>17481200</v>
      </c>
      <c r="I225" s="73">
        <v>17481200</v>
      </c>
      <c r="J225" s="66" t="s">
        <v>38</v>
      </c>
      <c r="K225" s="38" t="s">
        <v>39</v>
      </c>
      <c r="L225" s="72" t="s">
        <v>321</v>
      </c>
    </row>
    <row r="226" spans="2:12" ht="30">
      <c r="B226" s="72">
        <v>80111600</v>
      </c>
      <c r="C226" s="74" t="s">
        <v>400</v>
      </c>
      <c r="D226" s="75">
        <v>42384</v>
      </c>
      <c r="E226" s="72" t="s">
        <v>62</v>
      </c>
      <c r="F226" s="72" t="s">
        <v>51</v>
      </c>
      <c r="G226" s="72" t="s">
        <v>320</v>
      </c>
      <c r="H226" s="73">
        <v>80000000</v>
      </c>
      <c r="I226" s="73">
        <v>80000000</v>
      </c>
      <c r="J226" s="66" t="s">
        <v>38</v>
      </c>
      <c r="K226" s="38" t="s">
        <v>39</v>
      </c>
      <c r="L226" s="72" t="s">
        <v>321</v>
      </c>
    </row>
    <row r="227" spans="2:12" ht="30">
      <c r="B227" s="72">
        <v>80111600</v>
      </c>
      <c r="C227" s="74" t="s">
        <v>401</v>
      </c>
      <c r="D227" s="75">
        <v>42384</v>
      </c>
      <c r="E227" s="72" t="s">
        <v>62</v>
      </c>
      <c r="F227" s="72" t="s">
        <v>51</v>
      </c>
      <c r="G227" s="72" t="s">
        <v>320</v>
      </c>
      <c r="H227" s="73">
        <v>49224120</v>
      </c>
      <c r="I227" s="73">
        <v>49224120</v>
      </c>
      <c r="J227" s="66" t="s">
        <v>38</v>
      </c>
      <c r="K227" s="38" t="s">
        <v>39</v>
      </c>
      <c r="L227" s="72" t="s">
        <v>321</v>
      </c>
    </row>
    <row r="228" spans="2:12" ht="30">
      <c r="B228" s="72">
        <v>80111600</v>
      </c>
      <c r="C228" s="74" t="s">
        <v>402</v>
      </c>
      <c r="D228" s="75">
        <v>42384</v>
      </c>
      <c r="E228" s="72" t="s">
        <v>403</v>
      </c>
      <c r="F228" s="72" t="s">
        <v>51</v>
      </c>
      <c r="G228" s="72" t="s">
        <v>320</v>
      </c>
      <c r="H228" s="73">
        <v>189004000</v>
      </c>
      <c r="I228" s="73">
        <v>189004000</v>
      </c>
      <c r="J228" s="66" t="s">
        <v>199</v>
      </c>
      <c r="K228" s="38" t="s">
        <v>39</v>
      </c>
      <c r="L228" s="72" t="s">
        <v>321</v>
      </c>
    </row>
    <row r="229" spans="2:12" ht="30">
      <c r="B229" s="72">
        <v>80111600</v>
      </c>
      <c r="C229" s="74" t="s">
        <v>404</v>
      </c>
      <c r="D229" s="75">
        <v>42505</v>
      </c>
      <c r="E229" s="72" t="s">
        <v>80</v>
      </c>
      <c r="F229" s="72" t="s">
        <v>51</v>
      </c>
      <c r="G229" s="72" t="s">
        <v>320</v>
      </c>
      <c r="H229" s="73">
        <v>20000000</v>
      </c>
      <c r="I229" s="73">
        <v>20000000</v>
      </c>
      <c r="J229" s="66" t="s">
        <v>38</v>
      </c>
      <c r="K229" s="38" t="s">
        <v>39</v>
      </c>
      <c r="L229" s="72" t="s">
        <v>321</v>
      </c>
    </row>
    <row r="230" spans="2:12" ht="30">
      <c r="B230" s="72">
        <v>80111600</v>
      </c>
      <c r="C230" s="74" t="s">
        <v>405</v>
      </c>
      <c r="D230" s="75">
        <v>42697</v>
      </c>
      <c r="E230" s="72" t="s">
        <v>80</v>
      </c>
      <c r="F230" s="72" t="s">
        <v>51</v>
      </c>
      <c r="G230" s="72" t="s">
        <v>320</v>
      </c>
      <c r="H230" s="73">
        <v>25000000</v>
      </c>
      <c r="I230" s="73">
        <v>25000000</v>
      </c>
      <c r="J230" s="66" t="s">
        <v>38</v>
      </c>
      <c r="K230" s="38" t="s">
        <v>39</v>
      </c>
      <c r="L230" s="72" t="s">
        <v>321</v>
      </c>
    </row>
    <row r="231" spans="2:12" ht="30">
      <c r="B231" s="72">
        <v>93141506</v>
      </c>
      <c r="C231" s="74" t="s">
        <v>406</v>
      </c>
      <c r="D231" s="75">
        <v>42371</v>
      </c>
      <c r="E231" s="72" t="s">
        <v>407</v>
      </c>
      <c r="F231" s="72" t="s">
        <v>51</v>
      </c>
      <c r="G231" s="72" t="s">
        <v>320</v>
      </c>
      <c r="H231" s="73">
        <v>20000000</v>
      </c>
      <c r="I231" s="73">
        <v>20000000</v>
      </c>
      <c r="J231" s="66" t="s">
        <v>38</v>
      </c>
      <c r="K231" s="66" t="s">
        <v>39</v>
      </c>
      <c r="L231" s="72" t="s">
        <v>321</v>
      </c>
    </row>
    <row r="232" spans="2:12" ht="30">
      <c r="B232" s="72">
        <v>80111600</v>
      </c>
      <c r="C232" s="74" t="s">
        <v>408</v>
      </c>
      <c r="D232" s="75">
        <v>42374</v>
      </c>
      <c r="E232" s="72" t="s">
        <v>337</v>
      </c>
      <c r="F232" s="72" t="s">
        <v>51</v>
      </c>
      <c r="G232" s="72" t="s">
        <v>320</v>
      </c>
      <c r="H232" s="73">
        <v>15000000</v>
      </c>
      <c r="I232" s="73">
        <v>15000000</v>
      </c>
      <c r="J232" s="66" t="s">
        <v>38</v>
      </c>
      <c r="K232" s="38" t="s">
        <v>39</v>
      </c>
      <c r="L232" s="72" t="s">
        <v>321</v>
      </c>
    </row>
    <row r="233" spans="2:12" ht="30">
      <c r="B233" s="72">
        <v>43211508</v>
      </c>
      <c r="C233" s="74" t="s">
        <v>409</v>
      </c>
      <c r="D233" s="75">
        <v>42374</v>
      </c>
      <c r="E233" s="72" t="s">
        <v>410</v>
      </c>
      <c r="F233" s="72" t="s">
        <v>81</v>
      </c>
      <c r="G233" s="72" t="s">
        <v>320</v>
      </c>
      <c r="H233" s="73">
        <v>22680000</v>
      </c>
      <c r="I233" s="73">
        <v>22680000</v>
      </c>
      <c r="J233" s="66" t="s">
        <v>38</v>
      </c>
      <c r="K233" s="66" t="s">
        <v>39</v>
      </c>
      <c r="L233" s="72" t="s">
        <v>321</v>
      </c>
    </row>
    <row r="234" spans="2:12" ht="30">
      <c r="B234" s="72">
        <v>43211508</v>
      </c>
      <c r="C234" s="74" t="s">
        <v>411</v>
      </c>
      <c r="D234" s="75">
        <v>42374</v>
      </c>
      <c r="E234" s="72" t="s">
        <v>80</v>
      </c>
      <c r="F234" s="72" t="s">
        <v>81</v>
      </c>
      <c r="G234" s="72" t="s">
        <v>320</v>
      </c>
      <c r="H234" s="73">
        <v>22680000</v>
      </c>
      <c r="I234" s="73">
        <v>22680000</v>
      </c>
      <c r="J234" s="66" t="s">
        <v>38</v>
      </c>
      <c r="K234" s="66" t="s">
        <v>39</v>
      </c>
      <c r="L234" s="72" t="s">
        <v>321</v>
      </c>
    </row>
    <row r="235" spans="2:12" ht="30">
      <c r="B235" s="72">
        <v>43211508</v>
      </c>
      <c r="C235" s="74" t="s">
        <v>412</v>
      </c>
      <c r="D235" s="75">
        <v>42374</v>
      </c>
      <c r="E235" s="72" t="s">
        <v>80</v>
      </c>
      <c r="F235" s="72" t="s">
        <v>81</v>
      </c>
      <c r="G235" s="72" t="s">
        <v>320</v>
      </c>
      <c r="H235" s="73">
        <v>22680000</v>
      </c>
      <c r="I235" s="73">
        <v>22680000</v>
      </c>
      <c r="J235" s="66" t="s">
        <v>38</v>
      </c>
      <c r="K235" s="66" t="s">
        <v>39</v>
      </c>
      <c r="L235" s="72" t="s">
        <v>321</v>
      </c>
    </row>
    <row r="236" spans="2:12" ht="30">
      <c r="B236" s="40">
        <v>80111600</v>
      </c>
      <c r="C236" s="74" t="s">
        <v>413</v>
      </c>
      <c r="D236" s="75">
        <v>42405</v>
      </c>
      <c r="E236" s="72" t="s">
        <v>414</v>
      </c>
      <c r="F236" s="72" t="s">
        <v>51</v>
      </c>
      <c r="G236" s="38" t="s">
        <v>63</v>
      </c>
      <c r="H236" s="73">
        <v>45000000</v>
      </c>
      <c r="I236" s="73">
        <v>45000000</v>
      </c>
      <c r="J236" s="66" t="s">
        <v>38</v>
      </c>
      <c r="K236" s="66" t="s">
        <v>39</v>
      </c>
      <c r="L236" s="72" t="s">
        <v>321</v>
      </c>
    </row>
    <row r="237" spans="2:12" ht="30">
      <c r="B237" s="72">
        <v>86101710</v>
      </c>
      <c r="C237" s="74" t="s">
        <v>415</v>
      </c>
      <c r="D237" s="75">
        <v>42405</v>
      </c>
      <c r="E237" s="72" t="s">
        <v>62</v>
      </c>
      <c r="F237" s="72" t="s">
        <v>51</v>
      </c>
      <c r="G237" s="72" t="s">
        <v>320</v>
      </c>
      <c r="H237" s="73">
        <v>120000000</v>
      </c>
      <c r="I237" s="73">
        <v>120000000</v>
      </c>
      <c r="J237" s="66" t="s">
        <v>38</v>
      </c>
      <c r="K237" s="38" t="s">
        <v>39</v>
      </c>
      <c r="L237" s="72" t="s">
        <v>321</v>
      </c>
    </row>
    <row r="238" spans="2:12" ht="30">
      <c r="B238" s="72">
        <v>86101710</v>
      </c>
      <c r="C238" s="74" t="s">
        <v>416</v>
      </c>
      <c r="D238" s="75">
        <v>42405</v>
      </c>
      <c r="E238" s="72" t="s">
        <v>89</v>
      </c>
      <c r="F238" s="72" t="s">
        <v>51</v>
      </c>
      <c r="G238" s="72" t="s">
        <v>320</v>
      </c>
      <c r="H238" s="61">
        <v>170000000</v>
      </c>
      <c r="I238" s="61">
        <v>170000000</v>
      </c>
      <c r="J238" s="66" t="s">
        <v>38</v>
      </c>
      <c r="K238" s="38" t="s">
        <v>39</v>
      </c>
      <c r="L238" s="72" t="s">
        <v>321</v>
      </c>
    </row>
    <row r="239" spans="2:12" ht="30">
      <c r="B239" s="72">
        <v>86101710</v>
      </c>
      <c r="C239" s="74" t="s">
        <v>417</v>
      </c>
      <c r="D239" s="75">
        <v>42405</v>
      </c>
      <c r="E239" s="72" t="s">
        <v>418</v>
      </c>
      <c r="F239" s="72" t="s">
        <v>51</v>
      </c>
      <c r="G239" s="72" t="s">
        <v>320</v>
      </c>
      <c r="H239" s="61">
        <v>16020000</v>
      </c>
      <c r="I239" s="61">
        <v>16020000</v>
      </c>
      <c r="J239" s="66" t="s">
        <v>38</v>
      </c>
      <c r="K239" s="38" t="s">
        <v>39</v>
      </c>
      <c r="L239" s="72" t="s">
        <v>321</v>
      </c>
    </row>
    <row r="240" spans="2:12" ht="30">
      <c r="B240" s="72">
        <v>86101710</v>
      </c>
      <c r="C240" s="74" t="s">
        <v>419</v>
      </c>
      <c r="D240" s="75">
        <v>42587</v>
      </c>
      <c r="E240" s="72" t="s">
        <v>352</v>
      </c>
      <c r="F240" s="72" t="s">
        <v>36</v>
      </c>
      <c r="G240" s="72" t="s">
        <v>320</v>
      </c>
      <c r="H240" s="61">
        <v>550000000</v>
      </c>
      <c r="I240" s="61">
        <v>550000000</v>
      </c>
      <c r="J240" s="66" t="s">
        <v>38</v>
      </c>
      <c r="K240" s="38" t="s">
        <v>39</v>
      </c>
      <c r="L240" s="72" t="s">
        <v>321</v>
      </c>
    </row>
    <row r="241" spans="2:12" ht="30">
      <c r="B241" s="72">
        <v>86101710</v>
      </c>
      <c r="C241" s="74" t="s">
        <v>420</v>
      </c>
      <c r="D241" s="75">
        <v>42370</v>
      </c>
      <c r="E241" s="72" t="s">
        <v>421</v>
      </c>
      <c r="F241" s="72" t="s">
        <v>51</v>
      </c>
      <c r="G241" s="72" t="s">
        <v>320</v>
      </c>
      <c r="H241" s="61">
        <v>10000000</v>
      </c>
      <c r="I241" s="61">
        <v>10000000</v>
      </c>
      <c r="J241" s="66" t="s">
        <v>38</v>
      </c>
      <c r="K241" s="38" t="s">
        <v>39</v>
      </c>
      <c r="L241" s="72" t="s">
        <v>321</v>
      </c>
    </row>
    <row r="242" spans="2:12" ht="30">
      <c r="B242" s="72">
        <v>86101710</v>
      </c>
      <c r="C242" s="74" t="s">
        <v>422</v>
      </c>
      <c r="D242" s="75">
        <v>36923</v>
      </c>
      <c r="E242" s="72" t="s">
        <v>423</v>
      </c>
      <c r="F242" s="72" t="s">
        <v>51</v>
      </c>
      <c r="G242" s="72" t="s">
        <v>320</v>
      </c>
      <c r="H242" s="61">
        <v>25465000</v>
      </c>
      <c r="I242" s="61">
        <v>25465000</v>
      </c>
      <c r="J242" s="66" t="s">
        <v>38</v>
      </c>
      <c r="K242" s="38" t="s">
        <v>39</v>
      </c>
      <c r="L242" s="72" t="s">
        <v>321</v>
      </c>
    </row>
    <row r="243" spans="2:12" ht="30">
      <c r="B243" s="72">
        <v>86101710</v>
      </c>
      <c r="C243" s="74" t="s">
        <v>424</v>
      </c>
      <c r="D243" s="75">
        <v>36923</v>
      </c>
      <c r="E243" s="72" t="s">
        <v>423</v>
      </c>
      <c r="F243" s="72" t="s">
        <v>51</v>
      </c>
      <c r="G243" s="72" t="s">
        <v>320</v>
      </c>
      <c r="H243" s="61">
        <v>27196620</v>
      </c>
      <c r="I243" s="61">
        <v>27196620</v>
      </c>
      <c r="J243" s="66" t="s">
        <v>38</v>
      </c>
      <c r="K243" s="38" t="s">
        <v>39</v>
      </c>
      <c r="L243" s="72" t="s">
        <v>321</v>
      </c>
    </row>
    <row r="244" spans="2:12" ht="30">
      <c r="B244" s="72">
        <v>86101710</v>
      </c>
      <c r="C244" s="74" t="s">
        <v>425</v>
      </c>
      <c r="D244" s="75">
        <v>36923</v>
      </c>
      <c r="E244" s="72" t="s">
        <v>423</v>
      </c>
      <c r="F244" s="72" t="s">
        <v>51</v>
      </c>
      <c r="G244" s="72" t="s">
        <v>320</v>
      </c>
      <c r="H244" s="61">
        <v>24612060</v>
      </c>
      <c r="I244" s="61">
        <v>24612060</v>
      </c>
      <c r="J244" s="66" t="s">
        <v>38</v>
      </c>
      <c r="K244" s="38" t="s">
        <v>39</v>
      </c>
      <c r="L244" s="72" t="s">
        <v>321</v>
      </c>
    </row>
    <row r="245" spans="2:12" ht="30">
      <c r="B245" s="72">
        <v>86101710</v>
      </c>
      <c r="C245" s="74" t="s">
        <v>426</v>
      </c>
      <c r="D245" s="75">
        <v>36923</v>
      </c>
      <c r="E245" s="72" t="s">
        <v>423</v>
      </c>
      <c r="F245" s="72" t="s">
        <v>51</v>
      </c>
      <c r="G245" s="72" t="s">
        <v>320</v>
      </c>
      <c r="H245" s="73">
        <v>17492792</v>
      </c>
      <c r="I245" s="73">
        <v>17492792</v>
      </c>
      <c r="J245" s="66" t="s">
        <v>38</v>
      </c>
      <c r="K245" s="38" t="s">
        <v>39</v>
      </c>
      <c r="L245" s="72" t="s">
        <v>321</v>
      </c>
    </row>
    <row r="246" spans="2:12" ht="30">
      <c r="B246" s="72">
        <v>86101710</v>
      </c>
      <c r="C246" s="74" t="s">
        <v>427</v>
      </c>
      <c r="D246" s="75">
        <v>36923</v>
      </c>
      <c r="E246" s="72" t="s">
        <v>423</v>
      </c>
      <c r="F246" s="72" t="s">
        <v>51</v>
      </c>
      <c r="G246" s="72" t="s">
        <v>320</v>
      </c>
      <c r="H246" s="73">
        <v>24612060</v>
      </c>
      <c r="I246" s="73">
        <v>24612060</v>
      </c>
      <c r="J246" s="66" t="s">
        <v>38</v>
      </c>
      <c r="K246" s="38" t="s">
        <v>39</v>
      </c>
      <c r="L246" s="72" t="s">
        <v>321</v>
      </c>
    </row>
    <row r="247" spans="2:12" ht="30">
      <c r="B247" s="72">
        <v>86101710</v>
      </c>
      <c r="C247" s="74" t="s">
        <v>428</v>
      </c>
      <c r="D247" s="75">
        <v>36923</v>
      </c>
      <c r="E247" s="72" t="s">
        <v>423</v>
      </c>
      <c r="F247" s="72" t="s">
        <v>51</v>
      </c>
      <c r="G247" s="72" t="s">
        <v>320</v>
      </c>
      <c r="H247" s="73">
        <v>24612060</v>
      </c>
      <c r="I247" s="73">
        <v>24612060</v>
      </c>
      <c r="J247" s="66" t="s">
        <v>38</v>
      </c>
      <c r="K247" s="38" t="s">
        <v>39</v>
      </c>
      <c r="L247" s="72" t="s">
        <v>321</v>
      </c>
    </row>
    <row r="248" spans="2:12" ht="30">
      <c r="B248" s="72">
        <v>86101710</v>
      </c>
      <c r="C248" s="74" t="s">
        <v>429</v>
      </c>
      <c r="D248" s="75">
        <v>36923</v>
      </c>
      <c r="E248" s="72" t="s">
        <v>423</v>
      </c>
      <c r="F248" s="72" t="s">
        <v>51</v>
      </c>
      <c r="G248" s="72" t="s">
        <v>320</v>
      </c>
      <c r="H248" s="73">
        <v>24612060</v>
      </c>
      <c r="I248" s="73">
        <v>24612060</v>
      </c>
      <c r="J248" s="66" t="s">
        <v>38</v>
      </c>
      <c r="K248" s="38" t="s">
        <v>39</v>
      </c>
      <c r="L248" s="72" t="s">
        <v>321</v>
      </c>
    </row>
    <row r="249" spans="2:12" ht="30">
      <c r="B249" s="72">
        <v>86101710</v>
      </c>
      <c r="C249" s="74" t="s">
        <v>430</v>
      </c>
      <c r="D249" s="75">
        <v>36923</v>
      </c>
      <c r="E249" s="72" t="s">
        <v>423</v>
      </c>
      <c r="F249" s="72" t="s">
        <v>51</v>
      </c>
      <c r="G249" s="72" t="s">
        <v>320</v>
      </c>
      <c r="H249" s="73">
        <v>24612060</v>
      </c>
      <c r="I249" s="73">
        <v>24612060</v>
      </c>
      <c r="J249" s="66" t="s">
        <v>38</v>
      </c>
      <c r="K249" s="38" t="s">
        <v>39</v>
      </c>
      <c r="L249" s="72" t="s">
        <v>321</v>
      </c>
    </row>
    <row r="250" spans="2:12" ht="30">
      <c r="B250" s="72">
        <v>86101710</v>
      </c>
      <c r="C250" s="74" t="s">
        <v>431</v>
      </c>
      <c r="D250" s="75">
        <v>36923</v>
      </c>
      <c r="E250" s="72" t="s">
        <v>423</v>
      </c>
      <c r="F250" s="72" t="s">
        <v>51</v>
      </c>
      <c r="G250" s="72" t="s">
        <v>320</v>
      </c>
      <c r="H250" s="73">
        <v>27196620</v>
      </c>
      <c r="I250" s="73">
        <v>27196620</v>
      </c>
      <c r="J250" s="66" t="s">
        <v>38</v>
      </c>
      <c r="K250" s="38" t="s">
        <v>39</v>
      </c>
      <c r="L250" s="72" t="s">
        <v>321</v>
      </c>
    </row>
    <row r="251" spans="2:12" ht="15">
      <c r="B251" s="182">
        <v>86101710</v>
      </c>
      <c r="C251" s="193" t="s">
        <v>432</v>
      </c>
      <c r="D251" s="194">
        <v>36923</v>
      </c>
      <c r="E251" s="182" t="s">
        <v>423</v>
      </c>
      <c r="F251" s="182" t="s">
        <v>51</v>
      </c>
      <c r="G251" s="182" t="s">
        <v>320</v>
      </c>
      <c r="H251" s="183">
        <v>17492792</v>
      </c>
      <c r="I251" s="183">
        <v>17492792</v>
      </c>
      <c r="J251" s="66" t="s">
        <v>38</v>
      </c>
      <c r="K251" s="38" t="s">
        <v>39</v>
      </c>
      <c r="L251" s="182" t="s">
        <v>321</v>
      </c>
    </row>
    <row r="252" spans="2:12" ht="15">
      <c r="B252" s="182">
        <v>86101710</v>
      </c>
      <c r="C252" s="193" t="s">
        <v>433</v>
      </c>
      <c r="D252" s="194">
        <v>36923</v>
      </c>
      <c r="E252" s="182" t="s">
        <v>423</v>
      </c>
      <c r="F252" s="182" t="s">
        <v>51</v>
      </c>
      <c r="G252" s="182" t="s">
        <v>320</v>
      </c>
      <c r="H252" s="183">
        <v>66000000</v>
      </c>
      <c r="I252" s="183">
        <v>66000000</v>
      </c>
      <c r="J252" s="66" t="s">
        <v>38</v>
      </c>
      <c r="K252" s="38" t="s">
        <v>39</v>
      </c>
      <c r="L252" s="182" t="s">
        <v>321</v>
      </c>
    </row>
    <row r="253" spans="2:12" ht="30">
      <c r="B253" s="72">
        <v>86101710</v>
      </c>
      <c r="C253" s="74" t="s">
        <v>434</v>
      </c>
      <c r="D253" s="75">
        <v>36923</v>
      </c>
      <c r="E253" s="72" t="s">
        <v>423</v>
      </c>
      <c r="F253" s="72" t="s">
        <v>51</v>
      </c>
      <c r="G253" s="72" t="s">
        <v>320</v>
      </c>
      <c r="H253" s="73">
        <v>46000000</v>
      </c>
      <c r="I253" s="73">
        <v>46000000</v>
      </c>
      <c r="J253" s="66" t="s">
        <v>38</v>
      </c>
      <c r="K253" s="38" t="s">
        <v>39</v>
      </c>
      <c r="L253" s="72" t="s">
        <v>321</v>
      </c>
    </row>
    <row r="254" spans="2:12" ht="30">
      <c r="B254" s="72">
        <v>86101710</v>
      </c>
      <c r="C254" s="74" t="s">
        <v>435</v>
      </c>
      <c r="D254" s="75">
        <v>36923</v>
      </c>
      <c r="E254" s="72" t="s">
        <v>423</v>
      </c>
      <c r="F254" s="72" t="s">
        <v>51</v>
      </c>
      <c r="G254" s="72" t="s">
        <v>320</v>
      </c>
      <c r="H254" s="73">
        <v>300000000</v>
      </c>
      <c r="I254" s="73">
        <v>300000000</v>
      </c>
      <c r="J254" s="66" t="s">
        <v>38</v>
      </c>
      <c r="K254" s="38" t="s">
        <v>39</v>
      </c>
      <c r="L254" s="72" t="s">
        <v>321</v>
      </c>
    </row>
    <row r="255" spans="2:12" ht="50.25" customHeight="1">
      <c r="B255" s="40">
        <v>86101710</v>
      </c>
      <c r="C255" s="74" t="s">
        <v>436</v>
      </c>
      <c r="D255" s="75">
        <v>36923</v>
      </c>
      <c r="E255" s="72" t="s">
        <v>423</v>
      </c>
      <c r="F255" s="72" t="s">
        <v>51</v>
      </c>
      <c r="G255" s="72" t="s">
        <v>320</v>
      </c>
      <c r="H255" s="73">
        <v>150000000</v>
      </c>
      <c r="I255" s="73">
        <v>150000000</v>
      </c>
      <c r="J255" s="66" t="s">
        <v>38</v>
      </c>
      <c r="K255" s="38" t="s">
        <v>39</v>
      </c>
      <c r="L255" s="72" t="s">
        <v>321</v>
      </c>
    </row>
    <row r="256" spans="2:12" ht="30">
      <c r="B256" s="72">
        <v>86101710</v>
      </c>
      <c r="C256" s="74" t="s">
        <v>437</v>
      </c>
      <c r="D256" s="75">
        <v>36923</v>
      </c>
      <c r="E256" s="72" t="s">
        <v>423</v>
      </c>
      <c r="F256" s="72" t="s">
        <v>51</v>
      </c>
      <c r="G256" s="72" t="s">
        <v>320</v>
      </c>
      <c r="H256" s="73">
        <v>500000000</v>
      </c>
      <c r="I256" s="73">
        <v>500000000</v>
      </c>
      <c r="J256" s="66" t="s">
        <v>38</v>
      </c>
      <c r="K256" s="38" t="s">
        <v>39</v>
      </c>
      <c r="L256" s="72" t="s">
        <v>321</v>
      </c>
    </row>
    <row r="257" spans="2:12" ht="30">
      <c r="B257" s="72">
        <v>90121500</v>
      </c>
      <c r="C257" s="74" t="s">
        <v>438</v>
      </c>
      <c r="D257" s="75">
        <v>42401</v>
      </c>
      <c r="E257" s="75" t="s">
        <v>439</v>
      </c>
      <c r="F257" s="72" t="s">
        <v>353</v>
      </c>
      <c r="G257" s="67" t="s">
        <v>37</v>
      </c>
      <c r="H257" s="73">
        <v>13000000</v>
      </c>
      <c r="I257" s="73">
        <v>13000000</v>
      </c>
      <c r="J257" s="38" t="s">
        <v>38</v>
      </c>
      <c r="K257" s="38" t="s">
        <v>39</v>
      </c>
      <c r="L257" s="72" t="s">
        <v>440</v>
      </c>
    </row>
    <row r="258" spans="2:12" ht="30">
      <c r="B258" s="72">
        <v>44121700</v>
      </c>
      <c r="C258" s="74" t="s">
        <v>441</v>
      </c>
      <c r="D258" s="75">
        <v>42430</v>
      </c>
      <c r="E258" s="75" t="s">
        <v>45</v>
      </c>
      <c r="F258" s="72" t="s">
        <v>36</v>
      </c>
      <c r="G258" s="67" t="s">
        <v>37</v>
      </c>
      <c r="H258" s="73">
        <v>60000000</v>
      </c>
      <c r="I258" s="73">
        <v>60000000</v>
      </c>
      <c r="J258" s="38" t="s">
        <v>38</v>
      </c>
      <c r="K258" s="38" t="s">
        <v>39</v>
      </c>
      <c r="L258" s="72" t="s">
        <v>442</v>
      </c>
    </row>
    <row r="259" spans="2:12" ht="30">
      <c r="B259" s="72">
        <v>93141506</v>
      </c>
      <c r="C259" s="74" t="s">
        <v>443</v>
      </c>
      <c r="D259" s="75">
        <v>42401</v>
      </c>
      <c r="E259" s="75" t="s">
        <v>35</v>
      </c>
      <c r="F259" s="72" t="s">
        <v>36</v>
      </c>
      <c r="G259" s="67" t="s">
        <v>37</v>
      </c>
      <c r="H259" s="73">
        <v>20000000</v>
      </c>
      <c r="I259" s="73">
        <v>20000000</v>
      </c>
      <c r="J259" s="38" t="s">
        <v>38</v>
      </c>
      <c r="K259" s="38" t="s">
        <v>39</v>
      </c>
      <c r="L259" s="72" t="s">
        <v>444</v>
      </c>
    </row>
    <row r="260" spans="2:12" ht="30">
      <c r="B260" s="72">
        <v>80111601</v>
      </c>
      <c r="C260" s="74" t="s">
        <v>445</v>
      </c>
      <c r="D260" s="75">
        <v>42430</v>
      </c>
      <c r="E260" s="75" t="s">
        <v>53</v>
      </c>
      <c r="F260" s="72" t="s">
        <v>51</v>
      </c>
      <c r="G260" s="67" t="s">
        <v>37</v>
      </c>
      <c r="H260" s="73">
        <v>14890000</v>
      </c>
      <c r="I260" s="73">
        <v>14890000</v>
      </c>
      <c r="J260" s="38" t="s">
        <v>38</v>
      </c>
      <c r="K260" s="38" t="s">
        <v>39</v>
      </c>
      <c r="L260" s="72" t="s">
        <v>321</v>
      </c>
    </row>
    <row r="261" spans="2:12" ht="30">
      <c r="B261" s="72">
        <v>80111601</v>
      </c>
      <c r="C261" s="42" t="s">
        <v>446</v>
      </c>
      <c r="D261" s="49">
        <v>42401</v>
      </c>
      <c r="E261" s="39" t="s">
        <v>76</v>
      </c>
      <c r="F261" s="39" t="s">
        <v>447</v>
      </c>
      <c r="G261" s="67" t="s">
        <v>37</v>
      </c>
      <c r="H261" s="50">
        <v>1200000000</v>
      </c>
      <c r="I261" s="50">
        <v>1200000000</v>
      </c>
      <c r="J261" s="38" t="s">
        <v>38</v>
      </c>
      <c r="K261" s="38" t="s">
        <v>39</v>
      </c>
      <c r="L261" s="72" t="s">
        <v>321</v>
      </c>
    </row>
    <row r="262" spans="2:12" ht="30">
      <c r="B262" s="72">
        <v>80111601</v>
      </c>
      <c r="C262" s="42" t="s">
        <v>448</v>
      </c>
      <c r="D262" s="49">
        <v>36951</v>
      </c>
      <c r="E262" s="39" t="s">
        <v>76</v>
      </c>
      <c r="F262" s="39" t="s">
        <v>449</v>
      </c>
      <c r="G262" s="67" t="s">
        <v>37</v>
      </c>
      <c r="H262" s="58">
        <v>1900000000</v>
      </c>
      <c r="I262" s="58">
        <v>1900000000</v>
      </c>
      <c r="J262" s="38" t="s">
        <v>38</v>
      </c>
      <c r="K262" s="38" t="s">
        <v>39</v>
      </c>
      <c r="L262" s="72" t="s">
        <v>321</v>
      </c>
    </row>
    <row r="263" spans="2:12" ht="45" customHeight="1">
      <c r="B263" s="72">
        <v>93171500</v>
      </c>
      <c r="C263" s="42" t="s">
        <v>450</v>
      </c>
      <c r="D263" s="49">
        <v>42384</v>
      </c>
      <c r="E263" s="39" t="s">
        <v>53</v>
      </c>
      <c r="F263" s="39" t="s">
        <v>451</v>
      </c>
      <c r="G263" s="67" t="s">
        <v>37</v>
      </c>
      <c r="H263" s="58">
        <v>51759200</v>
      </c>
      <c r="I263" s="58">
        <v>51759200</v>
      </c>
      <c r="J263" s="66" t="s">
        <v>38</v>
      </c>
      <c r="K263" s="66" t="s">
        <v>39</v>
      </c>
      <c r="L263" s="72" t="s">
        <v>452</v>
      </c>
    </row>
    <row r="264" spans="2:12" ht="45" customHeight="1">
      <c r="B264" s="35">
        <v>78131701</v>
      </c>
      <c r="C264" s="42" t="s">
        <v>453</v>
      </c>
      <c r="D264" s="49">
        <v>42390</v>
      </c>
      <c r="E264" s="39" t="s">
        <v>53</v>
      </c>
      <c r="F264" s="39" t="s">
        <v>451</v>
      </c>
      <c r="G264" s="67" t="s">
        <v>37</v>
      </c>
      <c r="H264" s="58">
        <v>17050000</v>
      </c>
      <c r="I264" s="58">
        <v>17050000</v>
      </c>
      <c r="J264" s="66" t="s">
        <v>38</v>
      </c>
      <c r="K264" s="66" t="s">
        <v>39</v>
      </c>
      <c r="L264" s="72" t="s">
        <v>452</v>
      </c>
    </row>
    <row r="265" spans="2:12" ht="49.5" customHeight="1">
      <c r="B265" s="35">
        <v>78131701</v>
      </c>
      <c r="C265" s="42" t="s">
        <v>454</v>
      </c>
      <c r="D265" s="49">
        <v>42390</v>
      </c>
      <c r="E265" s="39" t="s">
        <v>53</v>
      </c>
      <c r="F265" s="39" t="s">
        <v>451</v>
      </c>
      <c r="G265" s="67" t="s">
        <v>37</v>
      </c>
      <c r="H265" s="58">
        <v>27600000</v>
      </c>
      <c r="I265" s="58">
        <v>27600000</v>
      </c>
      <c r="J265" s="66" t="s">
        <v>38</v>
      </c>
      <c r="K265" s="66" t="s">
        <v>39</v>
      </c>
      <c r="L265" s="72" t="s">
        <v>452</v>
      </c>
    </row>
    <row r="266" spans="2:12" ht="47.25" customHeight="1">
      <c r="B266" s="72">
        <v>84111502</v>
      </c>
      <c r="C266" s="42" t="s">
        <v>455</v>
      </c>
      <c r="D266" s="49">
        <v>42394</v>
      </c>
      <c r="E266" s="39" t="s">
        <v>53</v>
      </c>
      <c r="F266" s="39" t="s">
        <v>451</v>
      </c>
      <c r="G266" s="67" t="s">
        <v>37</v>
      </c>
      <c r="H266" s="58">
        <v>20340000</v>
      </c>
      <c r="I266" s="58">
        <v>20340000</v>
      </c>
      <c r="J266" s="66" t="s">
        <v>38</v>
      </c>
      <c r="K266" s="66" t="s">
        <v>39</v>
      </c>
      <c r="L266" s="72" t="s">
        <v>452</v>
      </c>
    </row>
    <row r="267" spans="2:12" ht="60" customHeight="1">
      <c r="B267" s="72">
        <v>84111502</v>
      </c>
      <c r="C267" s="42" t="s">
        <v>456</v>
      </c>
      <c r="D267" s="49">
        <v>42401</v>
      </c>
      <c r="E267" s="39" t="s">
        <v>53</v>
      </c>
      <c r="F267" s="39" t="s">
        <v>451</v>
      </c>
      <c r="G267" s="67" t="s">
        <v>37</v>
      </c>
      <c r="H267" s="58">
        <v>30171000</v>
      </c>
      <c r="I267" s="58">
        <v>30171000</v>
      </c>
      <c r="J267" s="66" t="s">
        <v>38</v>
      </c>
      <c r="K267" s="66" t="s">
        <v>39</v>
      </c>
      <c r="L267" s="72" t="s">
        <v>452</v>
      </c>
    </row>
    <row r="268" spans="2:12" ht="39" customHeight="1">
      <c r="B268" s="72">
        <v>84111503</v>
      </c>
      <c r="C268" s="42" t="s">
        <v>457</v>
      </c>
      <c r="D268" s="49">
        <v>42401</v>
      </c>
      <c r="E268" s="39" t="s">
        <v>53</v>
      </c>
      <c r="F268" s="39" t="s">
        <v>451</v>
      </c>
      <c r="G268" s="67" t="s">
        <v>37</v>
      </c>
      <c r="H268" s="58">
        <v>20340000</v>
      </c>
      <c r="I268" s="58">
        <v>20340000</v>
      </c>
      <c r="J268" s="66" t="s">
        <v>38</v>
      </c>
      <c r="K268" s="66" t="s">
        <v>39</v>
      </c>
      <c r="L268" s="72" t="s">
        <v>452</v>
      </c>
    </row>
    <row r="269" spans="2:12" ht="42.75" customHeight="1">
      <c r="B269" s="72">
        <v>84111503</v>
      </c>
      <c r="C269" s="42" t="s">
        <v>458</v>
      </c>
      <c r="D269" s="49">
        <v>42401</v>
      </c>
      <c r="E269" s="39" t="s">
        <v>53</v>
      </c>
      <c r="F269" s="39" t="s">
        <v>451</v>
      </c>
      <c r="G269" s="67" t="s">
        <v>37</v>
      </c>
      <c r="H269" s="58" t="s">
        <v>459</v>
      </c>
      <c r="I269" s="58" t="s">
        <v>459</v>
      </c>
      <c r="J269" s="66" t="s">
        <v>38</v>
      </c>
      <c r="K269" s="66" t="s">
        <v>39</v>
      </c>
      <c r="L269" s="72" t="s">
        <v>452</v>
      </c>
    </row>
    <row r="270" spans="2:12" ht="60" customHeight="1">
      <c r="B270" s="35">
        <v>81112204</v>
      </c>
      <c r="C270" s="42" t="s">
        <v>460</v>
      </c>
      <c r="D270" s="49">
        <v>42401</v>
      </c>
      <c r="E270" s="39" t="s">
        <v>53</v>
      </c>
      <c r="F270" s="39" t="s">
        <v>451</v>
      </c>
      <c r="G270" s="67" t="s">
        <v>37</v>
      </c>
      <c r="H270" s="58">
        <v>70000000</v>
      </c>
      <c r="I270" s="58">
        <v>70000000</v>
      </c>
      <c r="J270" s="66" t="s">
        <v>38</v>
      </c>
      <c r="K270" s="66" t="s">
        <v>39</v>
      </c>
      <c r="L270" s="72" t="s">
        <v>452</v>
      </c>
    </row>
    <row r="271" spans="2:12" ht="45" customHeight="1">
      <c r="B271" s="35">
        <v>81141700</v>
      </c>
      <c r="C271" s="42" t="s">
        <v>461</v>
      </c>
      <c r="D271" s="49">
        <v>42401</v>
      </c>
      <c r="E271" s="39" t="s">
        <v>47</v>
      </c>
      <c r="F271" s="39" t="s">
        <v>462</v>
      </c>
      <c r="G271" s="67" t="s">
        <v>37</v>
      </c>
      <c r="H271" s="58">
        <v>27000000</v>
      </c>
      <c r="I271" s="58">
        <v>27000000</v>
      </c>
      <c r="J271" s="66" t="s">
        <v>38</v>
      </c>
      <c r="K271" s="66" t="s">
        <v>39</v>
      </c>
      <c r="L271" s="72" t="s">
        <v>452</v>
      </c>
    </row>
    <row r="272" spans="2:12" ht="45.75" customHeight="1">
      <c r="B272" s="35">
        <v>78131701</v>
      </c>
      <c r="C272" s="42" t="s">
        <v>463</v>
      </c>
      <c r="D272" s="49">
        <v>42401</v>
      </c>
      <c r="E272" s="39" t="s">
        <v>47</v>
      </c>
      <c r="F272" s="39" t="s">
        <v>462</v>
      </c>
      <c r="G272" s="67" t="s">
        <v>37</v>
      </c>
      <c r="H272" s="58">
        <v>3500000</v>
      </c>
      <c r="I272" s="58">
        <v>3500000</v>
      </c>
      <c r="J272" s="66" t="s">
        <v>38</v>
      </c>
      <c r="K272" s="66" t="s">
        <v>39</v>
      </c>
      <c r="L272" s="72" t="s">
        <v>452</v>
      </c>
    </row>
    <row r="273" spans="2:12" ht="60.75" customHeight="1">
      <c r="B273" s="35">
        <v>81112204</v>
      </c>
      <c r="C273" s="42" t="s">
        <v>464</v>
      </c>
      <c r="D273" s="49">
        <v>42396</v>
      </c>
      <c r="E273" s="39" t="s">
        <v>53</v>
      </c>
      <c r="F273" s="39" t="s">
        <v>451</v>
      </c>
      <c r="G273" s="67" t="s">
        <v>37</v>
      </c>
      <c r="H273" s="58">
        <v>70000000</v>
      </c>
      <c r="I273" s="58">
        <v>70000000</v>
      </c>
      <c r="J273" s="66" t="s">
        <v>38</v>
      </c>
      <c r="K273" s="66" t="s">
        <v>39</v>
      </c>
      <c r="L273" s="72" t="s">
        <v>452</v>
      </c>
    </row>
    <row r="274" spans="2:12" ht="30">
      <c r="B274" s="35">
        <v>70171502</v>
      </c>
      <c r="C274" s="45" t="s">
        <v>465</v>
      </c>
      <c r="D274" s="68">
        <v>42430</v>
      </c>
      <c r="E274" s="66" t="s">
        <v>216</v>
      </c>
      <c r="F274" s="66" t="s">
        <v>319</v>
      </c>
      <c r="G274" s="66" t="s">
        <v>466</v>
      </c>
      <c r="H274" s="41">
        <v>3000000000</v>
      </c>
      <c r="I274" s="41">
        <v>3000000000</v>
      </c>
      <c r="J274" s="66" t="s">
        <v>38</v>
      </c>
      <c r="K274" s="66" t="s">
        <v>39</v>
      </c>
      <c r="L274" s="38" t="s">
        <v>467</v>
      </c>
    </row>
    <row r="275" spans="2:12" ht="25.5" customHeight="1">
      <c r="B275" s="35">
        <v>72141000</v>
      </c>
      <c r="C275" s="45" t="s">
        <v>468</v>
      </c>
      <c r="D275" s="68">
        <v>42461</v>
      </c>
      <c r="E275" s="66" t="s">
        <v>83</v>
      </c>
      <c r="F275" s="66" t="s">
        <v>107</v>
      </c>
      <c r="G275" s="38" t="s">
        <v>63</v>
      </c>
      <c r="H275" s="41">
        <v>84000000.00000001</v>
      </c>
      <c r="I275" s="41">
        <v>84000000.00000001</v>
      </c>
      <c r="J275" s="66" t="s">
        <v>38</v>
      </c>
      <c r="K275" s="66" t="s">
        <v>39</v>
      </c>
      <c r="L275" s="38" t="s">
        <v>467</v>
      </c>
    </row>
    <row r="276" spans="2:12" ht="30">
      <c r="B276" s="66">
        <v>72141000</v>
      </c>
      <c r="C276" s="45" t="s">
        <v>469</v>
      </c>
      <c r="D276" s="68">
        <v>42430</v>
      </c>
      <c r="E276" s="66" t="s">
        <v>216</v>
      </c>
      <c r="F276" s="66" t="s">
        <v>319</v>
      </c>
      <c r="G276" s="66" t="s">
        <v>466</v>
      </c>
      <c r="H276" s="41">
        <v>800000000</v>
      </c>
      <c r="I276" s="41">
        <v>800000000</v>
      </c>
      <c r="J276" s="66" t="s">
        <v>38</v>
      </c>
      <c r="K276" s="66" t="s">
        <v>39</v>
      </c>
      <c r="L276" s="38" t="s">
        <v>467</v>
      </c>
    </row>
    <row r="277" spans="2:12" ht="32.25" customHeight="1">
      <c r="B277" s="35">
        <v>81101500</v>
      </c>
      <c r="C277" s="45" t="s">
        <v>470</v>
      </c>
      <c r="D277" s="68">
        <v>42461</v>
      </c>
      <c r="E277" s="66" t="s">
        <v>83</v>
      </c>
      <c r="F277" s="66" t="s">
        <v>107</v>
      </c>
      <c r="G277" s="38" t="s">
        <v>63</v>
      </c>
      <c r="H277" s="41">
        <v>56000000.00000001</v>
      </c>
      <c r="I277" s="41">
        <v>56000000.00000001</v>
      </c>
      <c r="J277" s="66" t="s">
        <v>38</v>
      </c>
      <c r="K277" s="66" t="s">
        <v>39</v>
      </c>
      <c r="L277" s="38" t="s">
        <v>467</v>
      </c>
    </row>
    <row r="278" spans="2:12" ht="30">
      <c r="B278" s="66">
        <v>72141000</v>
      </c>
      <c r="C278" s="45" t="s">
        <v>471</v>
      </c>
      <c r="D278" s="68">
        <v>42430</v>
      </c>
      <c r="E278" s="66" t="s">
        <v>216</v>
      </c>
      <c r="F278" s="66" t="s">
        <v>319</v>
      </c>
      <c r="G278" s="66" t="s">
        <v>466</v>
      </c>
      <c r="H278" s="41">
        <v>3145000000</v>
      </c>
      <c r="I278" s="41">
        <v>3145000000</v>
      </c>
      <c r="J278" s="66" t="s">
        <v>38</v>
      </c>
      <c r="K278" s="66" t="s">
        <v>39</v>
      </c>
      <c r="L278" s="38" t="s">
        <v>467</v>
      </c>
    </row>
    <row r="279" spans="2:12" ht="30">
      <c r="B279" s="66">
        <v>81101500</v>
      </c>
      <c r="C279" s="45" t="s">
        <v>472</v>
      </c>
      <c r="D279" s="68">
        <v>42430</v>
      </c>
      <c r="E279" s="66" t="s">
        <v>216</v>
      </c>
      <c r="F279" s="66" t="s">
        <v>107</v>
      </c>
      <c r="G279" s="66" t="s">
        <v>466</v>
      </c>
      <c r="H279" s="69">
        <v>900000000</v>
      </c>
      <c r="I279" s="69">
        <v>900000000</v>
      </c>
      <c r="J279" s="66" t="s">
        <v>38</v>
      </c>
      <c r="K279" s="66" t="s">
        <v>39</v>
      </c>
      <c r="L279" s="38" t="s">
        <v>467</v>
      </c>
    </row>
    <row r="280" spans="2:12" ht="30">
      <c r="B280" s="66">
        <v>72141000</v>
      </c>
      <c r="C280" s="45" t="s">
        <v>473</v>
      </c>
      <c r="D280" s="68">
        <v>42430</v>
      </c>
      <c r="E280" s="66" t="s">
        <v>418</v>
      </c>
      <c r="F280" s="66" t="s">
        <v>319</v>
      </c>
      <c r="G280" s="66" t="s">
        <v>466</v>
      </c>
      <c r="H280" s="69">
        <v>1850000000</v>
      </c>
      <c r="I280" s="69">
        <v>1850000000</v>
      </c>
      <c r="J280" s="66" t="s">
        <v>38</v>
      </c>
      <c r="K280" s="66" t="s">
        <v>39</v>
      </c>
      <c r="L280" s="38" t="s">
        <v>467</v>
      </c>
    </row>
    <row r="281" spans="2:12" ht="30">
      <c r="B281" s="66">
        <v>81101500</v>
      </c>
      <c r="C281" s="45" t="s">
        <v>474</v>
      </c>
      <c r="D281" s="68">
        <v>42430</v>
      </c>
      <c r="E281" s="66" t="s">
        <v>109</v>
      </c>
      <c r="F281" s="66" t="s">
        <v>107</v>
      </c>
      <c r="G281" s="66" t="s">
        <v>466</v>
      </c>
      <c r="H281" s="69">
        <v>129500000.00000001</v>
      </c>
      <c r="I281" s="69">
        <v>129500000.00000001</v>
      </c>
      <c r="J281" s="66" t="s">
        <v>38</v>
      </c>
      <c r="K281" s="66" t="s">
        <v>39</v>
      </c>
      <c r="L281" s="38" t="s">
        <v>467</v>
      </c>
    </row>
    <row r="282" spans="2:12" ht="30">
      <c r="B282" s="66">
        <v>72141000</v>
      </c>
      <c r="C282" s="45" t="s">
        <v>475</v>
      </c>
      <c r="D282" s="68">
        <v>42430</v>
      </c>
      <c r="E282" s="66" t="s">
        <v>418</v>
      </c>
      <c r="F282" s="66" t="s">
        <v>319</v>
      </c>
      <c r="G282" s="66" t="s">
        <v>466</v>
      </c>
      <c r="H282" s="69">
        <v>1850000000</v>
      </c>
      <c r="I282" s="69">
        <v>1850000000</v>
      </c>
      <c r="J282" s="66" t="s">
        <v>38</v>
      </c>
      <c r="K282" s="66" t="s">
        <v>39</v>
      </c>
      <c r="L282" s="38" t="s">
        <v>467</v>
      </c>
    </row>
    <row r="283" spans="2:12" ht="30">
      <c r="B283" s="35">
        <v>81101500</v>
      </c>
      <c r="C283" s="45" t="s">
        <v>476</v>
      </c>
      <c r="D283" s="68">
        <v>42430</v>
      </c>
      <c r="E283" s="66" t="s">
        <v>109</v>
      </c>
      <c r="F283" s="66" t="s">
        <v>107</v>
      </c>
      <c r="G283" s="66" t="s">
        <v>466</v>
      </c>
      <c r="H283" s="69">
        <v>129500000.00000001</v>
      </c>
      <c r="I283" s="69">
        <v>129500000.00000001</v>
      </c>
      <c r="J283" s="66" t="s">
        <v>38</v>
      </c>
      <c r="K283" s="66" t="s">
        <v>39</v>
      </c>
      <c r="L283" s="38" t="s">
        <v>467</v>
      </c>
    </row>
    <row r="284" spans="2:12" ht="30">
      <c r="B284" s="66">
        <v>72141000</v>
      </c>
      <c r="C284" s="45" t="s">
        <v>477</v>
      </c>
      <c r="D284" s="68">
        <v>42430</v>
      </c>
      <c r="E284" s="66" t="s">
        <v>216</v>
      </c>
      <c r="F284" s="66" t="s">
        <v>319</v>
      </c>
      <c r="G284" s="66" t="s">
        <v>37</v>
      </c>
      <c r="H284" s="69">
        <v>1950000000</v>
      </c>
      <c r="I284" s="69">
        <v>1950000000</v>
      </c>
      <c r="J284" s="66" t="s">
        <v>38</v>
      </c>
      <c r="K284" s="66" t="s">
        <v>39</v>
      </c>
      <c r="L284" s="38" t="s">
        <v>467</v>
      </c>
    </row>
    <row r="285" spans="2:12" ht="30">
      <c r="B285" s="66">
        <v>81101500</v>
      </c>
      <c r="C285" s="45" t="s">
        <v>478</v>
      </c>
      <c r="D285" s="68">
        <v>42430</v>
      </c>
      <c r="E285" s="66" t="s">
        <v>216</v>
      </c>
      <c r="F285" s="66" t="s">
        <v>107</v>
      </c>
      <c r="G285" s="66" t="s">
        <v>37</v>
      </c>
      <c r="H285" s="69">
        <v>136500000</v>
      </c>
      <c r="I285" s="69">
        <v>136500000</v>
      </c>
      <c r="J285" s="66" t="s">
        <v>38</v>
      </c>
      <c r="K285" s="66" t="s">
        <v>39</v>
      </c>
      <c r="L285" s="38" t="s">
        <v>467</v>
      </c>
    </row>
    <row r="286" spans="2:12" ht="30">
      <c r="B286" s="66">
        <v>72141000</v>
      </c>
      <c r="C286" s="45" t="s">
        <v>479</v>
      </c>
      <c r="D286" s="68">
        <v>42430</v>
      </c>
      <c r="E286" s="66" t="s">
        <v>216</v>
      </c>
      <c r="F286" s="66" t="s">
        <v>319</v>
      </c>
      <c r="G286" s="66" t="s">
        <v>37</v>
      </c>
      <c r="H286" s="69">
        <v>1200000</v>
      </c>
      <c r="I286" s="69">
        <v>1200000</v>
      </c>
      <c r="J286" s="66" t="s">
        <v>38</v>
      </c>
      <c r="K286" s="66" t="s">
        <v>39</v>
      </c>
      <c r="L286" s="38" t="s">
        <v>467</v>
      </c>
    </row>
    <row r="287" spans="2:12" ht="30">
      <c r="B287" s="66">
        <v>81101500</v>
      </c>
      <c r="C287" s="45" t="s">
        <v>480</v>
      </c>
      <c r="D287" s="68">
        <v>42430</v>
      </c>
      <c r="E287" s="66" t="s">
        <v>216</v>
      </c>
      <c r="F287" s="66" t="s">
        <v>107</v>
      </c>
      <c r="G287" s="66" t="s">
        <v>37</v>
      </c>
      <c r="H287" s="69">
        <v>84000.00000000001</v>
      </c>
      <c r="I287" s="69">
        <v>84000.00000000001</v>
      </c>
      <c r="J287" s="66" t="s">
        <v>38</v>
      </c>
      <c r="K287" s="66" t="s">
        <v>39</v>
      </c>
      <c r="L287" s="38" t="s">
        <v>467</v>
      </c>
    </row>
    <row r="288" spans="2:12" ht="30">
      <c r="B288" s="66">
        <v>72141000</v>
      </c>
      <c r="C288" s="45" t="s">
        <v>481</v>
      </c>
      <c r="D288" s="68">
        <v>42430</v>
      </c>
      <c r="E288" s="66" t="s">
        <v>216</v>
      </c>
      <c r="F288" s="66" t="s">
        <v>319</v>
      </c>
      <c r="G288" s="66" t="s">
        <v>37</v>
      </c>
      <c r="H288" s="69">
        <v>2000000</v>
      </c>
      <c r="I288" s="69">
        <v>2000000</v>
      </c>
      <c r="J288" s="66" t="s">
        <v>38</v>
      </c>
      <c r="K288" s="66" t="s">
        <v>39</v>
      </c>
      <c r="L288" s="38" t="s">
        <v>467</v>
      </c>
    </row>
    <row r="289" spans="2:12" ht="30">
      <c r="B289" s="66">
        <v>81101500</v>
      </c>
      <c r="C289" s="45" t="s">
        <v>478</v>
      </c>
      <c r="D289" s="68">
        <v>42430</v>
      </c>
      <c r="E289" s="66" t="s">
        <v>216</v>
      </c>
      <c r="F289" s="66" t="s">
        <v>107</v>
      </c>
      <c r="G289" s="66" t="s">
        <v>37</v>
      </c>
      <c r="H289" s="69">
        <v>140000</v>
      </c>
      <c r="I289" s="69">
        <v>140000</v>
      </c>
      <c r="J289" s="66" t="s">
        <v>38</v>
      </c>
      <c r="K289" s="66" t="s">
        <v>39</v>
      </c>
      <c r="L289" s="38" t="s">
        <v>467</v>
      </c>
    </row>
    <row r="290" spans="2:12" ht="30">
      <c r="B290" s="66">
        <v>72141000</v>
      </c>
      <c r="C290" s="45" t="s">
        <v>482</v>
      </c>
      <c r="D290" s="68">
        <v>42430</v>
      </c>
      <c r="E290" s="66" t="s">
        <v>216</v>
      </c>
      <c r="F290" s="66" t="s">
        <v>319</v>
      </c>
      <c r="G290" s="66" t="s">
        <v>37</v>
      </c>
      <c r="H290" s="69">
        <v>2500000</v>
      </c>
      <c r="I290" s="69">
        <v>2500000</v>
      </c>
      <c r="J290" s="66" t="s">
        <v>38</v>
      </c>
      <c r="K290" s="66" t="s">
        <v>39</v>
      </c>
      <c r="L290" s="38" t="s">
        <v>467</v>
      </c>
    </row>
    <row r="291" spans="2:12" ht="30">
      <c r="B291" s="66">
        <v>81101500</v>
      </c>
      <c r="C291" s="45" t="s">
        <v>483</v>
      </c>
      <c r="D291" s="68">
        <v>42430</v>
      </c>
      <c r="E291" s="66" t="s">
        <v>216</v>
      </c>
      <c r="F291" s="66" t="s">
        <v>107</v>
      </c>
      <c r="G291" s="66" t="s">
        <v>37</v>
      </c>
      <c r="H291" s="69">
        <v>175000</v>
      </c>
      <c r="I291" s="69">
        <v>175000</v>
      </c>
      <c r="J291" s="66" t="s">
        <v>38</v>
      </c>
      <c r="K291" s="66" t="s">
        <v>39</v>
      </c>
      <c r="L291" s="38" t="s">
        <v>467</v>
      </c>
    </row>
    <row r="292" spans="2:12" ht="30">
      <c r="B292" s="66">
        <v>72141000</v>
      </c>
      <c r="C292" s="45" t="s">
        <v>484</v>
      </c>
      <c r="D292" s="68">
        <v>42430</v>
      </c>
      <c r="E292" s="66" t="s">
        <v>216</v>
      </c>
      <c r="F292" s="66" t="s">
        <v>319</v>
      </c>
      <c r="G292" s="66" t="s">
        <v>37</v>
      </c>
      <c r="H292" s="69">
        <v>2500000</v>
      </c>
      <c r="I292" s="69">
        <v>2500000</v>
      </c>
      <c r="J292" s="66" t="s">
        <v>38</v>
      </c>
      <c r="K292" s="66" t="s">
        <v>39</v>
      </c>
      <c r="L292" s="38" t="s">
        <v>467</v>
      </c>
    </row>
    <row r="293" spans="2:12" ht="30">
      <c r="B293" s="66">
        <v>81101500</v>
      </c>
      <c r="C293" s="45" t="s">
        <v>485</v>
      </c>
      <c r="D293" s="68">
        <v>42430</v>
      </c>
      <c r="E293" s="66" t="s">
        <v>216</v>
      </c>
      <c r="F293" s="66" t="s">
        <v>107</v>
      </c>
      <c r="G293" s="66" t="s">
        <v>37</v>
      </c>
      <c r="H293" s="69">
        <v>175000</v>
      </c>
      <c r="I293" s="69">
        <v>175000</v>
      </c>
      <c r="J293" s="66" t="s">
        <v>38</v>
      </c>
      <c r="K293" s="66" t="s">
        <v>39</v>
      </c>
      <c r="L293" s="38" t="s">
        <v>467</v>
      </c>
    </row>
    <row r="294" spans="2:12" ht="30">
      <c r="B294" s="66">
        <v>72141000</v>
      </c>
      <c r="C294" s="45" t="s">
        <v>486</v>
      </c>
      <c r="D294" s="68">
        <v>42430</v>
      </c>
      <c r="E294" s="66" t="s">
        <v>216</v>
      </c>
      <c r="F294" s="66" t="s">
        <v>319</v>
      </c>
      <c r="G294" s="66" t="s">
        <v>37</v>
      </c>
      <c r="H294" s="69">
        <v>1000000</v>
      </c>
      <c r="I294" s="69">
        <v>1000000</v>
      </c>
      <c r="J294" s="66" t="s">
        <v>38</v>
      </c>
      <c r="K294" s="66" t="s">
        <v>39</v>
      </c>
      <c r="L294" s="38" t="s">
        <v>467</v>
      </c>
    </row>
    <row r="295" spans="2:12" ht="30">
      <c r="B295" s="66">
        <v>81101500</v>
      </c>
      <c r="C295" s="45" t="s">
        <v>487</v>
      </c>
      <c r="D295" s="68">
        <v>42430</v>
      </c>
      <c r="E295" s="66" t="s">
        <v>216</v>
      </c>
      <c r="F295" s="66" t="s">
        <v>107</v>
      </c>
      <c r="G295" s="66" t="s">
        <v>37</v>
      </c>
      <c r="H295" s="69">
        <v>70000</v>
      </c>
      <c r="I295" s="69">
        <v>70000</v>
      </c>
      <c r="J295" s="66" t="s">
        <v>38</v>
      </c>
      <c r="K295" s="66" t="s">
        <v>39</v>
      </c>
      <c r="L295" s="38" t="s">
        <v>467</v>
      </c>
    </row>
    <row r="296" spans="2:12" ht="30">
      <c r="B296" s="66">
        <v>72121400</v>
      </c>
      <c r="C296" s="45" t="s">
        <v>488</v>
      </c>
      <c r="D296" s="68">
        <v>42430</v>
      </c>
      <c r="E296" s="66" t="s">
        <v>216</v>
      </c>
      <c r="F296" s="66" t="s">
        <v>319</v>
      </c>
      <c r="G296" s="66" t="s">
        <v>37</v>
      </c>
      <c r="H296" s="69">
        <v>1800000000</v>
      </c>
      <c r="I296" s="69">
        <v>1800000000</v>
      </c>
      <c r="J296" s="66" t="s">
        <v>38</v>
      </c>
      <c r="K296" s="66" t="s">
        <v>39</v>
      </c>
      <c r="L296" s="38" t="s">
        <v>467</v>
      </c>
    </row>
    <row r="297" spans="2:12" ht="30">
      <c r="B297" s="66">
        <v>81101500</v>
      </c>
      <c r="C297" s="45" t="s">
        <v>489</v>
      </c>
      <c r="D297" s="68">
        <v>42430</v>
      </c>
      <c r="E297" s="66" t="s">
        <v>216</v>
      </c>
      <c r="F297" s="66" t="s">
        <v>107</v>
      </c>
      <c r="G297" s="66" t="s">
        <v>37</v>
      </c>
      <c r="H297" s="69">
        <v>126000000.00000001</v>
      </c>
      <c r="I297" s="69">
        <v>126000000.00000001</v>
      </c>
      <c r="J297" s="66" t="s">
        <v>38</v>
      </c>
      <c r="K297" s="66" t="s">
        <v>39</v>
      </c>
      <c r="L297" s="38" t="s">
        <v>467</v>
      </c>
    </row>
    <row r="298" spans="2:12" ht="30">
      <c r="B298" s="66">
        <v>72121400</v>
      </c>
      <c r="C298" s="45" t="s">
        <v>490</v>
      </c>
      <c r="D298" s="68">
        <v>42430</v>
      </c>
      <c r="E298" s="66" t="s">
        <v>216</v>
      </c>
      <c r="F298" s="66" t="s">
        <v>319</v>
      </c>
      <c r="G298" s="66" t="s">
        <v>37</v>
      </c>
      <c r="H298" s="69">
        <v>1850000000</v>
      </c>
      <c r="I298" s="69">
        <v>1850000000</v>
      </c>
      <c r="J298" s="66" t="s">
        <v>38</v>
      </c>
      <c r="K298" s="66" t="s">
        <v>39</v>
      </c>
      <c r="L298" s="38" t="s">
        <v>467</v>
      </c>
    </row>
    <row r="299" spans="2:12" ht="30">
      <c r="B299" s="66">
        <v>81101500</v>
      </c>
      <c r="C299" s="45" t="s">
        <v>491</v>
      </c>
      <c r="D299" s="68">
        <v>42430</v>
      </c>
      <c r="E299" s="66" t="s">
        <v>216</v>
      </c>
      <c r="F299" s="66" t="s">
        <v>107</v>
      </c>
      <c r="G299" s="66" t="s">
        <v>37</v>
      </c>
      <c r="H299" s="69">
        <v>129500000.00000001</v>
      </c>
      <c r="I299" s="69">
        <v>129500000.00000001</v>
      </c>
      <c r="J299" s="66" t="s">
        <v>38</v>
      </c>
      <c r="K299" s="66" t="s">
        <v>39</v>
      </c>
      <c r="L299" s="38" t="s">
        <v>467</v>
      </c>
    </row>
    <row r="300" spans="2:12" ht="30">
      <c r="B300" s="66">
        <v>72141000</v>
      </c>
      <c r="C300" s="45" t="s">
        <v>492</v>
      </c>
      <c r="D300" s="68">
        <v>42430</v>
      </c>
      <c r="E300" s="66" t="s">
        <v>216</v>
      </c>
      <c r="F300" s="66" t="s">
        <v>319</v>
      </c>
      <c r="G300" s="66" t="s">
        <v>37</v>
      </c>
      <c r="H300" s="69">
        <v>4000000000</v>
      </c>
      <c r="I300" s="69">
        <v>4000000000</v>
      </c>
      <c r="J300" s="66" t="s">
        <v>38</v>
      </c>
      <c r="K300" s="66" t="s">
        <v>39</v>
      </c>
      <c r="L300" s="38" t="s">
        <v>467</v>
      </c>
    </row>
    <row r="301" spans="2:12" ht="30">
      <c r="B301" s="35">
        <v>81101500</v>
      </c>
      <c r="C301" s="45" t="s">
        <v>493</v>
      </c>
      <c r="D301" s="68">
        <v>42461</v>
      </c>
      <c r="E301" s="66" t="s">
        <v>83</v>
      </c>
      <c r="F301" s="66" t="s">
        <v>107</v>
      </c>
      <c r="G301" s="38" t="s">
        <v>63</v>
      </c>
      <c r="H301" s="69">
        <v>280000000</v>
      </c>
      <c r="I301" s="69">
        <v>280000000</v>
      </c>
      <c r="J301" s="66" t="s">
        <v>38</v>
      </c>
      <c r="K301" s="66" t="s">
        <v>39</v>
      </c>
      <c r="L301" s="38" t="s">
        <v>467</v>
      </c>
    </row>
    <row r="302" spans="2:12" ht="30">
      <c r="B302" s="66">
        <v>81101500</v>
      </c>
      <c r="C302" s="45" t="s">
        <v>494</v>
      </c>
      <c r="D302" s="68">
        <v>42430</v>
      </c>
      <c r="E302" s="66" t="s">
        <v>216</v>
      </c>
      <c r="F302" s="66" t="s">
        <v>107</v>
      </c>
      <c r="G302" s="66" t="s">
        <v>37</v>
      </c>
      <c r="H302" s="69">
        <v>80000000</v>
      </c>
      <c r="I302" s="69">
        <v>80000000</v>
      </c>
      <c r="J302" s="66" t="s">
        <v>38</v>
      </c>
      <c r="K302" s="66" t="s">
        <v>39</v>
      </c>
      <c r="L302" s="38" t="s">
        <v>467</v>
      </c>
    </row>
    <row r="303" spans="2:12" ht="30">
      <c r="B303" s="66">
        <v>72121400</v>
      </c>
      <c r="C303" s="45" t="s">
        <v>495</v>
      </c>
      <c r="D303" s="68">
        <v>42402</v>
      </c>
      <c r="E303" s="66" t="s">
        <v>83</v>
      </c>
      <c r="F303" s="66" t="s">
        <v>319</v>
      </c>
      <c r="G303" s="66" t="s">
        <v>37</v>
      </c>
      <c r="H303" s="69">
        <v>5250000000</v>
      </c>
      <c r="I303" s="69">
        <v>5250000000</v>
      </c>
      <c r="J303" s="66" t="s">
        <v>38</v>
      </c>
      <c r="K303" s="66" t="s">
        <v>39</v>
      </c>
      <c r="L303" s="38" t="s">
        <v>467</v>
      </c>
    </row>
    <row r="304" spans="2:12" ht="30">
      <c r="B304" s="66">
        <v>81101500</v>
      </c>
      <c r="C304" s="45" t="s">
        <v>496</v>
      </c>
      <c r="D304" s="68">
        <v>42402</v>
      </c>
      <c r="E304" s="66" t="s">
        <v>83</v>
      </c>
      <c r="F304" s="66" t="s">
        <v>107</v>
      </c>
      <c r="G304" s="66" t="s">
        <v>37</v>
      </c>
      <c r="H304" s="69">
        <v>367500000.00000006</v>
      </c>
      <c r="I304" s="69">
        <v>367500000.00000006</v>
      </c>
      <c r="J304" s="66" t="s">
        <v>38</v>
      </c>
      <c r="K304" s="66" t="s">
        <v>39</v>
      </c>
      <c r="L304" s="38" t="s">
        <v>467</v>
      </c>
    </row>
    <row r="305" spans="2:12" ht="30">
      <c r="B305" s="66">
        <v>72121400</v>
      </c>
      <c r="C305" s="45" t="s">
        <v>497</v>
      </c>
      <c r="D305" s="68">
        <v>42416</v>
      </c>
      <c r="E305" s="66" t="s">
        <v>83</v>
      </c>
      <c r="F305" s="66" t="s">
        <v>319</v>
      </c>
      <c r="G305" s="66" t="s">
        <v>37</v>
      </c>
      <c r="H305" s="69">
        <v>5250000000</v>
      </c>
      <c r="I305" s="69">
        <v>5250000000</v>
      </c>
      <c r="J305" s="66" t="s">
        <v>38</v>
      </c>
      <c r="K305" s="66" t="s">
        <v>39</v>
      </c>
      <c r="L305" s="38" t="s">
        <v>467</v>
      </c>
    </row>
    <row r="306" spans="2:12" ht="30">
      <c r="B306" s="66">
        <v>81101500</v>
      </c>
      <c r="C306" s="45" t="s">
        <v>498</v>
      </c>
      <c r="D306" s="68">
        <v>42416</v>
      </c>
      <c r="E306" s="66" t="s">
        <v>83</v>
      </c>
      <c r="F306" s="66" t="s">
        <v>107</v>
      </c>
      <c r="G306" s="66" t="s">
        <v>37</v>
      </c>
      <c r="H306" s="69">
        <v>367500000.00000006</v>
      </c>
      <c r="I306" s="69">
        <v>367500000.00000006</v>
      </c>
      <c r="J306" s="66" t="s">
        <v>38</v>
      </c>
      <c r="K306" s="66" t="s">
        <v>39</v>
      </c>
      <c r="L306" s="38" t="s">
        <v>467</v>
      </c>
    </row>
    <row r="307" spans="2:12" ht="30">
      <c r="B307" s="66">
        <v>72121400</v>
      </c>
      <c r="C307" s="45" t="s">
        <v>499</v>
      </c>
      <c r="D307" s="68">
        <v>42416</v>
      </c>
      <c r="E307" s="66" t="s">
        <v>83</v>
      </c>
      <c r="F307" s="66" t="s">
        <v>319</v>
      </c>
      <c r="G307" s="66" t="s">
        <v>37</v>
      </c>
      <c r="H307" s="69">
        <v>5250000000</v>
      </c>
      <c r="I307" s="69">
        <v>5250000000</v>
      </c>
      <c r="J307" s="66" t="s">
        <v>38</v>
      </c>
      <c r="K307" s="66" t="s">
        <v>39</v>
      </c>
      <c r="L307" s="38" t="s">
        <v>467</v>
      </c>
    </row>
    <row r="308" spans="2:12" ht="30">
      <c r="B308" s="66">
        <v>81101500</v>
      </c>
      <c r="C308" s="45" t="s">
        <v>500</v>
      </c>
      <c r="D308" s="68">
        <v>42416</v>
      </c>
      <c r="E308" s="66" t="s">
        <v>83</v>
      </c>
      <c r="F308" s="66" t="s">
        <v>107</v>
      </c>
      <c r="G308" s="66" t="s">
        <v>37</v>
      </c>
      <c r="H308" s="69">
        <v>367500000.00000006</v>
      </c>
      <c r="I308" s="69">
        <v>367500000.00000006</v>
      </c>
      <c r="J308" s="66" t="s">
        <v>38</v>
      </c>
      <c r="K308" s="66" t="s">
        <v>39</v>
      </c>
      <c r="L308" s="38" t="s">
        <v>467</v>
      </c>
    </row>
    <row r="309" spans="2:12" ht="40.5" customHeight="1">
      <c r="B309" s="66">
        <v>72121400</v>
      </c>
      <c r="C309" s="45" t="s">
        <v>501</v>
      </c>
      <c r="D309" s="68">
        <v>42445</v>
      </c>
      <c r="E309" s="66" t="s">
        <v>502</v>
      </c>
      <c r="F309" s="66" t="s">
        <v>107</v>
      </c>
      <c r="G309" s="38" t="s">
        <v>63</v>
      </c>
      <c r="H309" s="69">
        <v>5250000000</v>
      </c>
      <c r="I309" s="69">
        <v>5250000000</v>
      </c>
      <c r="J309" s="66" t="s">
        <v>38</v>
      </c>
      <c r="K309" s="66" t="s">
        <v>39</v>
      </c>
      <c r="L309" s="38" t="s">
        <v>467</v>
      </c>
    </row>
    <row r="310" spans="2:12" ht="46.5" customHeight="1">
      <c r="B310" s="35">
        <v>81101500</v>
      </c>
      <c r="C310" s="45" t="s">
        <v>503</v>
      </c>
      <c r="D310" s="68">
        <v>42445</v>
      </c>
      <c r="E310" s="66" t="s">
        <v>502</v>
      </c>
      <c r="F310" s="66" t="s">
        <v>107</v>
      </c>
      <c r="G310" s="38" t="s">
        <v>63</v>
      </c>
      <c r="H310" s="69">
        <v>367500000.00000006</v>
      </c>
      <c r="I310" s="69">
        <v>367500000.00000006</v>
      </c>
      <c r="J310" s="66" t="s">
        <v>38</v>
      </c>
      <c r="K310" s="66" t="s">
        <v>39</v>
      </c>
      <c r="L310" s="38" t="s">
        <v>467</v>
      </c>
    </row>
    <row r="311" spans="2:12" ht="30">
      <c r="B311" s="66">
        <v>72141000</v>
      </c>
      <c r="C311" s="45" t="s">
        <v>504</v>
      </c>
      <c r="D311" s="68">
        <v>42430</v>
      </c>
      <c r="E311" s="66" t="s">
        <v>216</v>
      </c>
      <c r="F311" s="66" t="s">
        <v>319</v>
      </c>
      <c r="G311" s="66" t="s">
        <v>466</v>
      </c>
      <c r="H311" s="69">
        <v>1500000000</v>
      </c>
      <c r="I311" s="69">
        <v>1500000000</v>
      </c>
      <c r="J311" s="66" t="s">
        <v>38</v>
      </c>
      <c r="K311" s="66" t="s">
        <v>39</v>
      </c>
      <c r="L311" s="38" t="s">
        <v>467</v>
      </c>
    </row>
    <row r="312" spans="2:12" ht="30">
      <c r="B312" s="66">
        <v>72141000</v>
      </c>
      <c r="C312" s="45" t="s">
        <v>505</v>
      </c>
      <c r="D312" s="68">
        <v>42430</v>
      </c>
      <c r="E312" s="66" t="s">
        <v>216</v>
      </c>
      <c r="F312" s="66" t="s">
        <v>319</v>
      </c>
      <c r="G312" s="66" t="s">
        <v>37</v>
      </c>
      <c r="H312" s="69">
        <v>105000000.00000001</v>
      </c>
      <c r="I312" s="69">
        <v>105000000.00000001</v>
      </c>
      <c r="J312" s="66" t="s">
        <v>38</v>
      </c>
      <c r="K312" s="66" t="s">
        <v>39</v>
      </c>
      <c r="L312" s="38" t="s">
        <v>467</v>
      </c>
    </row>
    <row r="313" spans="2:12" ht="30">
      <c r="B313" s="66">
        <v>72141000</v>
      </c>
      <c r="C313" s="45" t="s">
        <v>506</v>
      </c>
      <c r="D313" s="68">
        <v>42430</v>
      </c>
      <c r="E313" s="66" t="s">
        <v>418</v>
      </c>
      <c r="F313" s="66" t="s">
        <v>319</v>
      </c>
      <c r="G313" s="66" t="s">
        <v>37</v>
      </c>
      <c r="H313" s="69">
        <v>420000000</v>
      </c>
      <c r="I313" s="69">
        <v>420000000</v>
      </c>
      <c r="J313" s="66" t="s">
        <v>38</v>
      </c>
      <c r="K313" s="66" t="s">
        <v>39</v>
      </c>
      <c r="L313" s="38" t="s">
        <v>467</v>
      </c>
    </row>
    <row r="314" spans="2:12" ht="30">
      <c r="B314" s="66">
        <v>81101500</v>
      </c>
      <c r="C314" s="45" t="s">
        <v>507</v>
      </c>
      <c r="D314" s="68">
        <v>42430</v>
      </c>
      <c r="E314" s="66" t="s">
        <v>109</v>
      </c>
      <c r="F314" s="66" t="s">
        <v>107</v>
      </c>
      <c r="G314" s="66" t="s">
        <v>37</v>
      </c>
      <c r="H314" s="69">
        <v>33600000</v>
      </c>
      <c r="I314" s="69">
        <v>33600000</v>
      </c>
      <c r="J314" s="66" t="s">
        <v>38</v>
      </c>
      <c r="K314" s="66" t="s">
        <v>39</v>
      </c>
      <c r="L314" s="38" t="s">
        <v>467</v>
      </c>
    </row>
    <row r="315" spans="2:12" ht="30">
      <c r="B315" s="66">
        <v>72141000</v>
      </c>
      <c r="C315" s="45" t="s">
        <v>508</v>
      </c>
      <c r="D315" s="68">
        <v>42430</v>
      </c>
      <c r="E315" s="66" t="s">
        <v>418</v>
      </c>
      <c r="F315" s="66" t="s">
        <v>319</v>
      </c>
      <c r="G315" s="66" t="s">
        <v>37</v>
      </c>
      <c r="H315" s="69">
        <v>650000000</v>
      </c>
      <c r="I315" s="69">
        <v>650000000</v>
      </c>
      <c r="J315" s="66" t="s">
        <v>38</v>
      </c>
      <c r="K315" s="66" t="s">
        <v>39</v>
      </c>
      <c r="L315" s="38" t="s">
        <v>467</v>
      </c>
    </row>
    <row r="316" spans="2:12" ht="30">
      <c r="B316" s="66">
        <v>81101500</v>
      </c>
      <c r="C316" s="45" t="s">
        <v>509</v>
      </c>
      <c r="D316" s="68">
        <v>42430</v>
      </c>
      <c r="E316" s="66" t="s">
        <v>109</v>
      </c>
      <c r="F316" s="66" t="s">
        <v>107</v>
      </c>
      <c r="G316" s="66" t="s">
        <v>37</v>
      </c>
      <c r="H316" s="69">
        <v>45500000.00000001</v>
      </c>
      <c r="I316" s="69">
        <v>45500000.00000001</v>
      </c>
      <c r="J316" s="66" t="s">
        <v>38</v>
      </c>
      <c r="K316" s="66" t="s">
        <v>39</v>
      </c>
      <c r="L316" s="38" t="s">
        <v>467</v>
      </c>
    </row>
    <row r="317" spans="2:12" ht="30">
      <c r="B317" s="66">
        <v>72141000</v>
      </c>
      <c r="C317" s="45" t="s">
        <v>510</v>
      </c>
      <c r="D317" s="68">
        <v>42430</v>
      </c>
      <c r="E317" s="66" t="s">
        <v>418</v>
      </c>
      <c r="F317" s="66" t="s">
        <v>319</v>
      </c>
      <c r="G317" s="66" t="s">
        <v>37</v>
      </c>
      <c r="H317" s="69">
        <v>750000000</v>
      </c>
      <c r="I317" s="69">
        <v>750000000</v>
      </c>
      <c r="J317" s="66" t="s">
        <v>38</v>
      </c>
      <c r="K317" s="66" t="s">
        <v>39</v>
      </c>
      <c r="L317" s="38" t="s">
        <v>467</v>
      </c>
    </row>
    <row r="318" spans="2:12" ht="30">
      <c r="B318" s="66">
        <v>81101500</v>
      </c>
      <c r="C318" s="45" t="s">
        <v>511</v>
      </c>
      <c r="D318" s="68">
        <v>42430</v>
      </c>
      <c r="E318" s="66" t="s">
        <v>109</v>
      </c>
      <c r="F318" s="66" t="s">
        <v>107</v>
      </c>
      <c r="G318" s="66" t="s">
        <v>37</v>
      </c>
      <c r="H318" s="69">
        <v>52500000.00000001</v>
      </c>
      <c r="I318" s="69">
        <v>52500000.00000001</v>
      </c>
      <c r="J318" s="66" t="s">
        <v>38</v>
      </c>
      <c r="K318" s="66" t="s">
        <v>39</v>
      </c>
      <c r="L318" s="38" t="s">
        <v>467</v>
      </c>
    </row>
    <row r="319" spans="2:12" ht="30">
      <c r="B319" s="66">
        <v>72141000</v>
      </c>
      <c r="C319" s="45" t="s">
        <v>512</v>
      </c>
      <c r="D319" s="68">
        <v>42430</v>
      </c>
      <c r="E319" s="66" t="s">
        <v>216</v>
      </c>
      <c r="F319" s="66" t="s">
        <v>319</v>
      </c>
      <c r="G319" s="66" t="s">
        <v>37</v>
      </c>
      <c r="H319" s="69">
        <v>1800000000</v>
      </c>
      <c r="I319" s="69">
        <v>1800000000</v>
      </c>
      <c r="J319" s="66" t="s">
        <v>38</v>
      </c>
      <c r="K319" s="66" t="s">
        <v>39</v>
      </c>
      <c r="L319" s="38" t="s">
        <v>467</v>
      </c>
    </row>
    <row r="320" spans="2:12" ht="30">
      <c r="B320" s="66">
        <v>81101500</v>
      </c>
      <c r="C320" s="45" t="s">
        <v>513</v>
      </c>
      <c r="D320" s="68">
        <v>42430</v>
      </c>
      <c r="E320" s="66" t="s">
        <v>216</v>
      </c>
      <c r="F320" s="66" t="s">
        <v>107</v>
      </c>
      <c r="G320" s="66" t="s">
        <v>37</v>
      </c>
      <c r="H320" s="69">
        <v>126000000.00000001</v>
      </c>
      <c r="I320" s="69">
        <v>126000000.00000001</v>
      </c>
      <c r="J320" s="66" t="s">
        <v>38</v>
      </c>
      <c r="K320" s="66" t="s">
        <v>39</v>
      </c>
      <c r="L320" s="38" t="s">
        <v>467</v>
      </c>
    </row>
    <row r="321" spans="2:12" ht="30">
      <c r="B321" s="66">
        <v>72141000</v>
      </c>
      <c r="C321" s="45" t="s">
        <v>514</v>
      </c>
      <c r="D321" s="68">
        <v>42430</v>
      </c>
      <c r="E321" s="66" t="s">
        <v>216</v>
      </c>
      <c r="F321" s="66" t="s">
        <v>319</v>
      </c>
      <c r="G321" s="66" t="s">
        <v>37</v>
      </c>
      <c r="H321" s="69">
        <v>650000000</v>
      </c>
      <c r="I321" s="69">
        <v>650000000</v>
      </c>
      <c r="J321" s="66" t="s">
        <v>38</v>
      </c>
      <c r="K321" s="66" t="s">
        <v>39</v>
      </c>
      <c r="L321" s="38" t="s">
        <v>467</v>
      </c>
    </row>
    <row r="322" spans="2:12" ht="30">
      <c r="B322" s="66">
        <v>81101500</v>
      </c>
      <c r="C322" s="45" t="s">
        <v>515</v>
      </c>
      <c r="D322" s="68">
        <v>42430</v>
      </c>
      <c r="E322" s="66" t="s">
        <v>216</v>
      </c>
      <c r="F322" s="66" t="s">
        <v>107</v>
      </c>
      <c r="G322" s="66" t="s">
        <v>37</v>
      </c>
      <c r="H322" s="69">
        <v>45500000.00000001</v>
      </c>
      <c r="I322" s="69">
        <v>45500000.00000001</v>
      </c>
      <c r="J322" s="66" t="s">
        <v>38</v>
      </c>
      <c r="K322" s="66" t="s">
        <v>39</v>
      </c>
      <c r="L322" s="38" t="s">
        <v>467</v>
      </c>
    </row>
    <row r="323" spans="2:12" ht="30">
      <c r="B323" s="66">
        <v>81101500</v>
      </c>
      <c r="C323" s="45" t="s">
        <v>516</v>
      </c>
      <c r="D323" s="68">
        <v>42461</v>
      </c>
      <c r="E323" s="66" t="s">
        <v>83</v>
      </c>
      <c r="F323" s="66" t="s">
        <v>107</v>
      </c>
      <c r="G323" s="38" t="s">
        <v>63</v>
      </c>
      <c r="H323" s="69">
        <v>280000000</v>
      </c>
      <c r="I323" s="69">
        <v>280000000</v>
      </c>
      <c r="J323" s="66" t="s">
        <v>38</v>
      </c>
      <c r="K323" s="66" t="s">
        <v>39</v>
      </c>
      <c r="L323" s="38" t="s">
        <v>467</v>
      </c>
    </row>
    <row r="324" spans="2:12" ht="30">
      <c r="B324" s="66">
        <v>81101500</v>
      </c>
      <c r="C324" s="45" t="s">
        <v>517</v>
      </c>
      <c r="D324" s="68">
        <v>42461</v>
      </c>
      <c r="E324" s="66" t="s">
        <v>502</v>
      </c>
      <c r="F324" s="66" t="s">
        <v>107</v>
      </c>
      <c r="G324" s="38" t="s">
        <v>63</v>
      </c>
      <c r="H324" s="69">
        <v>19600000.000000004</v>
      </c>
      <c r="I324" s="69">
        <v>19600000.000000004</v>
      </c>
      <c r="J324" s="66" t="s">
        <v>38</v>
      </c>
      <c r="K324" s="66" t="s">
        <v>39</v>
      </c>
      <c r="L324" s="38" t="s">
        <v>467</v>
      </c>
    </row>
    <row r="325" spans="2:12" ht="30">
      <c r="B325" s="66">
        <v>72141000</v>
      </c>
      <c r="C325" s="45" t="s">
        <v>518</v>
      </c>
      <c r="D325" s="68">
        <v>42430</v>
      </c>
      <c r="E325" s="66" t="s">
        <v>216</v>
      </c>
      <c r="F325" s="66" t="s">
        <v>319</v>
      </c>
      <c r="G325" s="66" t="s">
        <v>37</v>
      </c>
      <c r="H325" s="69">
        <v>3200000000</v>
      </c>
      <c r="I325" s="69">
        <v>3200000000</v>
      </c>
      <c r="J325" s="66" t="s">
        <v>38</v>
      </c>
      <c r="K325" s="66" t="s">
        <v>39</v>
      </c>
      <c r="L325" s="38" t="s">
        <v>467</v>
      </c>
    </row>
    <row r="326" spans="2:12" ht="30">
      <c r="B326" s="66">
        <v>81101500</v>
      </c>
      <c r="C326" s="45" t="s">
        <v>519</v>
      </c>
      <c r="D326" s="68">
        <v>42430</v>
      </c>
      <c r="E326" s="66" t="s">
        <v>216</v>
      </c>
      <c r="F326" s="66" t="s">
        <v>107</v>
      </c>
      <c r="G326" s="66" t="s">
        <v>37</v>
      </c>
      <c r="H326" s="69">
        <v>96000000</v>
      </c>
      <c r="I326" s="69">
        <v>96000000</v>
      </c>
      <c r="J326" s="66" t="s">
        <v>38</v>
      </c>
      <c r="K326" s="66" t="s">
        <v>39</v>
      </c>
      <c r="L326" s="38" t="s">
        <v>467</v>
      </c>
    </row>
    <row r="327" spans="2:12" ht="42.75" customHeight="1">
      <c r="B327" s="72">
        <v>15101505</v>
      </c>
      <c r="C327" s="74" t="s">
        <v>520</v>
      </c>
      <c r="D327" s="75">
        <v>42430</v>
      </c>
      <c r="E327" s="72" t="s">
        <v>216</v>
      </c>
      <c r="F327" s="72" t="s">
        <v>319</v>
      </c>
      <c r="G327" s="72" t="s">
        <v>37</v>
      </c>
      <c r="H327" s="73">
        <v>223999650</v>
      </c>
      <c r="I327" s="69">
        <v>223999650</v>
      </c>
      <c r="J327" s="72" t="s">
        <v>38</v>
      </c>
      <c r="K327" s="72" t="s">
        <v>39</v>
      </c>
      <c r="L327" s="72" t="s">
        <v>467</v>
      </c>
    </row>
    <row r="328" spans="2:12" ht="30">
      <c r="B328" s="66">
        <v>81101500</v>
      </c>
      <c r="C328" s="74" t="s">
        <v>521</v>
      </c>
      <c r="D328" s="75">
        <v>42430</v>
      </c>
      <c r="E328" s="72" t="s">
        <v>216</v>
      </c>
      <c r="F328" s="72" t="s">
        <v>319</v>
      </c>
      <c r="G328" s="72" t="s">
        <v>37</v>
      </c>
      <c r="H328" s="73">
        <v>650000000</v>
      </c>
      <c r="I328" s="69">
        <v>650000000</v>
      </c>
      <c r="J328" s="72" t="s">
        <v>38</v>
      </c>
      <c r="K328" s="72" t="s">
        <v>39</v>
      </c>
      <c r="L328" s="72" t="s">
        <v>467</v>
      </c>
    </row>
    <row r="329" spans="2:12" ht="30">
      <c r="B329" s="66">
        <v>81101500</v>
      </c>
      <c r="C329" s="74" t="s">
        <v>522</v>
      </c>
      <c r="D329" s="75">
        <v>42416</v>
      </c>
      <c r="E329" s="72" t="s">
        <v>62</v>
      </c>
      <c r="F329" s="72" t="s">
        <v>81</v>
      </c>
      <c r="G329" s="72" t="s">
        <v>37</v>
      </c>
      <c r="H329" s="73">
        <v>200000000</v>
      </c>
      <c r="I329" s="69">
        <v>200000000</v>
      </c>
      <c r="J329" s="72" t="s">
        <v>38</v>
      </c>
      <c r="K329" s="72" t="s">
        <v>39</v>
      </c>
      <c r="L329" s="72" t="s">
        <v>467</v>
      </c>
    </row>
    <row r="330" spans="2:12" ht="30">
      <c r="B330" s="66">
        <v>81101500</v>
      </c>
      <c r="C330" s="45" t="s">
        <v>523</v>
      </c>
      <c r="D330" s="68">
        <v>42416</v>
      </c>
      <c r="E330" s="66" t="s">
        <v>62</v>
      </c>
      <c r="F330" s="66" t="s">
        <v>81</v>
      </c>
      <c r="G330" s="66" t="s">
        <v>37</v>
      </c>
      <c r="H330" s="69">
        <v>40000000</v>
      </c>
      <c r="I330" s="69">
        <v>40000000</v>
      </c>
      <c r="J330" s="66" t="s">
        <v>38</v>
      </c>
      <c r="K330" s="66" t="s">
        <v>39</v>
      </c>
      <c r="L330" s="38" t="s">
        <v>467</v>
      </c>
    </row>
    <row r="331" spans="2:12" ht="30">
      <c r="B331" s="66">
        <v>72121400</v>
      </c>
      <c r="C331" s="45" t="s">
        <v>524</v>
      </c>
      <c r="D331" s="68">
        <v>42433</v>
      </c>
      <c r="E331" s="66" t="s">
        <v>216</v>
      </c>
      <c r="F331" s="66" t="s">
        <v>319</v>
      </c>
      <c r="G331" s="66" t="s">
        <v>37</v>
      </c>
      <c r="H331" s="69">
        <v>800000000</v>
      </c>
      <c r="I331" s="69">
        <v>800000000</v>
      </c>
      <c r="J331" s="66" t="s">
        <v>38</v>
      </c>
      <c r="K331" s="66" t="s">
        <v>39</v>
      </c>
      <c r="L331" s="38" t="s">
        <v>467</v>
      </c>
    </row>
    <row r="332" spans="2:12" ht="30">
      <c r="B332" s="66">
        <v>81101500</v>
      </c>
      <c r="C332" s="45" t="s">
        <v>525</v>
      </c>
      <c r="D332" s="68">
        <v>42433</v>
      </c>
      <c r="E332" s="66" t="s">
        <v>216</v>
      </c>
      <c r="F332" s="66" t="s">
        <v>526</v>
      </c>
      <c r="G332" s="66" t="s">
        <v>37</v>
      </c>
      <c r="H332" s="69">
        <v>56000000.00000001</v>
      </c>
      <c r="I332" s="69">
        <v>56000000.00000001</v>
      </c>
      <c r="J332" s="66" t="s">
        <v>38</v>
      </c>
      <c r="K332" s="66" t="s">
        <v>39</v>
      </c>
      <c r="L332" s="38" t="s">
        <v>467</v>
      </c>
    </row>
    <row r="333" spans="2:12" ht="30">
      <c r="B333" s="66">
        <v>72141000</v>
      </c>
      <c r="C333" s="45" t="s">
        <v>527</v>
      </c>
      <c r="D333" s="68">
        <v>42433</v>
      </c>
      <c r="E333" s="66" t="s">
        <v>216</v>
      </c>
      <c r="F333" s="66" t="s">
        <v>319</v>
      </c>
      <c r="G333" s="66" t="s">
        <v>466</v>
      </c>
      <c r="H333" s="69">
        <v>8000000000</v>
      </c>
      <c r="I333" s="69">
        <v>8000000000</v>
      </c>
      <c r="J333" s="66" t="s">
        <v>38</v>
      </c>
      <c r="K333" s="66" t="s">
        <v>39</v>
      </c>
      <c r="L333" s="38" t="s">
        <v>467</v>
      </c>
    </row>
    <row r="334" spans="2:12" ht="30">
      <c r="B334" s="66">
        <v>72141000</v>
      </c>
      <c r="C334" s="45" t="s">
        <v>528</v>
      </c>
      <c r="D334" s="68">
        <v>42433</v>
      </c>
      <c r="E334" s="66" t="s">
        <v>216</v>
      </c>
      <c r="F334" s="66" t="s">
        <v>319</v>
      </c>
      <c r="G334" s="66" t="s">
        <v>37</v>
      </c>
      <c r="H334" s="69">
        <v>560000000</v>
      </c>
      <c r="I334" s="69">
        <v>560000000</v>
      </c>
      <c r="J334" s="66" t="s">
        <v>38</v>
      </c>
      <c r="K334" s="66" t="s">
        <v>39</v>
      </c>
      <c r="L334" s="38" t="s">
        <v>467</v>
      </c>
    </row>
    <row r="335" spans="2:12" ht="30">
      <c r="B335" s="66">
        <v>81101500</v>
      </c>
      <c r="C335" s="45" t="s">
        <v>529</v>
      </c>
      <c r="D335" s="68">
        <v>42551</v>
      </c>
      <c r="E335" s="66" t="s">
        <v>216</v>
      </c>
      <c r="F335" s="66" t="s">
        <v>51</v>
      </c>
      <c r="G335" s="66" t="s">
        <v>37</v>
      </c>
      <c r="H335" s="69">
        <v>750000000</v>
      </c>
      <c r="I335" s="69">
        <v>750000000</v>
      </c>
      <c r="J335" s="66" t="s">
        <v>38</v>
      </c>
      <c r="K335" s="66" t="s">
        <v>39</v>
      </c>
      <c r="L335" s="38" t="s">
        <v>467</v>
      </c>
    </row>
    <row r="336" spans="2:12" ht="30">
      <c r="B336" s="66">
        <v>81101500</v>
      </c>
      <c r="C336" s="45" t="s">
        <v>530</v>
      </c>
      <c r="D336" s="68">
        <v>42433</v>
      </c>
      <c r="E336" s="66" t="s">
        <v>216</v>
      </c>
      <c r="F336" s="66" t="s">
        <v>353</v>
      </c>
      <c r="G336" s="66" t="s">
        <v>37</v>
      </c>
      <c r="H336" s="69">
        <v>30000000</v>
      </c>
      <c r="I336" s="69">
        <v>30000000</v>
      </c>
      <c r="J336" s="66" t="s">
        <v>38</v>
      </c>
      <c r="K336" s="66" t="s">
        <v>39</v>
      </c>
      <c r="L336" s="38" t="s">
        <v>467</v>
      </c>
    </row>
    <row r="337" spans="2:12" ht="30">
      <c r="B337" s="66">
        <v>81101500</v>
      </c>
      <c r="C337" s="45" t="s">
        <v>531</v>
      </c>
      <c r="D337" s="68">
        <v>42404</v>
      </c>
      <c r="E337" s="66" t="s">
        <v>216</v>
      </c>
      <c r="F337" s="66" t="s">
        <v>51</v>
      </c>
      <c r="G337" s="66" t="s">
        <v>37</v>
      </c>
      <c r="H337" s="69">
        <v>400000000</v>
      </c>
      <c r="I337" s="69">
        <v>400000000</v>
      </c>
      <c r="J337" s="66" t="s">
        <v>38</v>
      </c>
      <c r="K337" s="66" t="s">
        <v>39</v>
      </c>
      <c r="L337" s="38" t="s">
        <v>467</v>
      </c>
    </row>
    <row r="338" spans="2:12" ht="30">
      <c r="B338" s="66">
        <v>81101500</v>
      </c>
      <c r="C338" s="45" t="s">
        <v>532</v>
      </c>
      <c r="D338" s="68">
        <v>42404</v>
      </c>
      <c r="E338" s="66" t="s">
        <v>216</v>
      </c>
      <c r="F338" s="66" t="s">
        <v>526</v>
      </c>
      <c r="G338" s="66" t="s">
        <v>37</v>
      </c>
      <c r="H338" s="69">
        <v>30000000</v>
      </c>
      <c r="I338" s="69">
        <v>30000000</v>
      </c>
      <c r="J338" s="66" t="s">
        <v>38</v>
      </c>
      <c r="K338" s="66" t="s">
        <v>39</v>
      </c>
      <c r="L338" s="38" t="s">
        <v>467</v>
      </c>
    </row>
    <row r="339" spans="2:12" ht="30">
      <c r="B339" s="35">
        <v>81101500</v>
      </c>
      <c r="C339" s="45" t="s">
        <v>533</v>
      </c>
      <c r="D339" s="68">
        <v>42678</v>
      </c>
      <c r="E339" s="66" t="s">
        <v>105</v>
      </c>
      <c r="F339" s="66" t="s">
        <v>319</v>
      </c>
      <c r="G339" s="38" t="s">
        <v>63</v>
      </c>
      <c r="H339" s="69">
        <v>540000000</v>
      </c>
      <c r="I339" s="69">
        <v>540000000</v>
      </c>
      <c r="J339" s="66" t="s">
        <v>38</v>
      </c>
      <c r="K339" s="66" t="s">
        <v>39</v>
      </c>
      <c r="L339" s="38" t="s">
        <v>467</v>
      </c>
    </row>
    <row r="340" spans="2:12" ht="30">
      <c r="B340" s="66">
        <v>72141000</v>
      </c>
      <c r="C340" s="45" t="s">
        <v>534</v>
      </c>
      <c r="D340" s="68">
        <v>42404</v>
      </c>
      <c r="E340" s="66" t="s">
        <v>216</v>
      </c>
      <c r="F340" s="66" t="s">
        <v>319</v>
      </c>
      <c r="G340" s="66" t="s">
        <v>37</v>
      </c>
      <c r="H340" s="69">
        <v>1300000000</v>
      </c>
      <c r="I340" s="69">
        <v>1300000000</v>
      </c>
      <c r="J340" s="66" t="s">
        <v>38</v>
      </c>
      <c r="K340" s="66" t="s">
        <v>39</v>
      </c>
      <c r="L340" s="38" t="s">
        <v>467</v>
      </c>
    </row>
    <row r="341" spans="2:12" ht="30">
      <c r="B341" s="66">
        <v>81101500</v>
      </c>
      <c r="C341" s="45" t="s">
        <v>535</v>
      </c>
      <c r="D341" s="68">
        <v>42404</v>
      </c>
      <c r="E341" s="66" t="s">
        <v>216</v>
      </c>
      <c r="F341" s="66" t="s">
        <v>107</v>
      </c>
      <c r="G341" s="66" t="s">
        <v>37</v>
      </c>
      <c r="H341" s="69">
        <v>56000000</v>
      </c>
      <c r="I341" s="69">
        <v>56000000</v>
      </c>
      <c r="J341" s="66" t="s">
        <v>38</v>
      </c>
      <c r="K341" s="66" t="s">
        <v>39</v>
      </c>
      <c r="L341" s="38" t="s">
        <v>467</v>
      </c>
    </row>
    <row r="342" spans="2:12" ht="30">
      <c r="B342" s="66">
        <v>72141000</v>
      </c>
      <c r="C342" s="45" t="s">
        <v>536</v>
      </c>
      <c r="D342" s="68">
        <v>42404</v>
      </c>
      <c r="E342" s="66" t="s">
        <v>216</v>
      </c>
      <c r="F342" s="66" t="s">
        <v>319</v>
      </c>
      <c r="G342" s="66" t="s">
        <v>37</v>
      </c>
      <c r="H342" s="69">
        <v>700000000</v>
      </c>
      <c r="I342" s="69">
        <v>700000000</v>
      </c>
      <c r="J342" s="66" t="s">
        <v>38</v>
      </c>
      <c r="K342" s="66" t="s">
        <v>39</v>
      </c>
      <c r="L342" s="38" t="s">
        <v>467</v>
      </c>
    </row>
    <row r="343" spans="2:12" ht="30">
      <c r="B343" s="35">
        <v>81101500</v>
      </c>
      <c r="C343" s="45" t="s">
        <v>537</v>
      </c>
      <c r="D343" s="68">
        <v>42433</v>
      </c>
      <c r="E343" s="66" t="s">
        <v>83</v>
      </c>
      <c r="F343" s="66" t="s">
        <v>107</v>
      </c>
      <c r="G343" s="38" t="s">
        <v>63</v>
      </c>
      <c r="H343" s="69">
        <v>49000000.00000001</v>
      </c>
      <c r="I343" s="69">
        <v>49000000.00000001</v>
      </c>
      <c r="J343" s="66" t="s">
        <v>38</v>
      </c>
      <c r="K343" s="66" t="s">
        <v>39</v>
      </c>
      <c r="L343" s="38" t="s">
        <v>467</v>
      </c>
    </row>
    <row r="344" spans="2:12" ht="30">
      <c r="B344" s="66">
        <v>72121400</v>
      </c>
      <c r="C344" s="45" t="s">
        <v>538</v>
      </c>
      <c r="D344" s="68">
        <v>42416</v>
      </c>
      <c r="E344" s="66" t="s">
        <v>83</v>
      </c>
      <c r="F344" s="66" t="s">
        <v>319</v>
      </c>
      <c r="G344" s="66" t="s">
        <v>37</v>
      </c>
      <c r="H344" s="69">
        <v>220000000</v>
      </c>
      <c r="I344" s="69">
        <v>220000000</v>
      </c>
      <c r="J344" s="66" t="s">
        <v>38</v>
      </c>
      <c r="K344" s="66" t="s">
        <v>39</v>
      </c>
      <c r="L344" s="38" t="s">
        <v>467</v>
      </c>
    </row>
    <row r="345" spans="2:12" ht="30">
      <c r="B345" s="66">
        <v>81101500</v>
      </c>
      <c r="C345" s="45" t="s">
        <v>539</v>
      </c>
      <c r="D345" s="68">
        <v>42433</v>
      </c>
      <c r="E345" s="66" t="s">
        <v>216</v>
      </c>
      <c r="F345" s="66" t="s">
        <v>107</v>
      </c>
      <c r="G345" s="66" t="s">
        <v>37</v>
      </c>
      <c r="H345" s="69">
        <v>140000000</v>
      </c>
      <c r="I345" s="69">
        <v>140000000</v>
      </c>
      <c r="J345" s="66" t="s">
        <v>38</v>
      </c>
      <c r="K345" s="66" t="s">
        <v>39</v>
      </c>
      <c r="L345" s="38" t="s">
        <v>467</v>
      </c>
    </row>
    <row r="346" spans="2:12" ht="30">
      <c r="B346" s="66">
        <v>72121400</v>
      </c>
      <c r="C346" s="45" t="s">
        <v>540</v>
      </c>
      <c r="D346" s="68">
        <v>42433</v>
      </c>
      <c r="E346" s="66" t="s">
        <v>216</v>
      </c>
      <c r="F346" s="66" t="s">
        <v>319</v>
      </c>
      <c r="G346" s="66" t="s">
        <v>37</v>
      </c>
      <c r="H346" s="69">
        <v>970000000</v>
      </c>
      <c r="I346" s="69">
        <v>970000000</v>
      </c>
      <c r="J346" s="66" t="s">
        <v>38</v>
      </c>
      <c r="K346" s="66" t="s">
        <v>39</v>
      </c>
      <c r="L346" s="38" t="s">
        <v>467</v>
      </c>
    </row>
    <row r="347" spans="2:12" ht="30">
      <c r="B347" s="35">
        <v>81101500</v>
      </c>
      <c r="C347" s="45" t="s">
        <v>541</v>
      </c>
      <c r="D347" s="68">
        <v>42433</v>
      </c>
      <c r="E347" s="66" t="s">
        <v>216</v>
      </c>
      <c r="F347" s="66" t="s">
        <v>107</v>
      </c>
      <c r="G347" s="38" t="s">
        <v>63</v>
      </c>
      <c r="H347" s="69">
        <v>67900000</v>
      </c>
      <c r="I347" s="69">
        <v>67900000</v>
      </c>
      <c r="J347" s="66" t="s">
        <v>38</v>
      </c>
      <c r="K347" s="66" t="s">
        <v>39</v>
      </c>
      <c r="L347" s="38" t="s">
        <v>467</v>
      </c>
    </row>
    <row r="348" spans="2:12" ht="30">
      <c r="B348" s="66">
        <v>81101500</v>
      </c>
      <c r="C348" s="45" t="s">
        <v>542</v>
      </c>
      <c r="D348" s="68">
        <v>42433</v>
      </c>
      <c r="E348" s="66" t="s">
        <v>216</v>
      </c>
      <c r="F348" s="66" t="s">
        <v>107</v>
      </c>
      <c r="G348" s="66" t="s">
        <v>37</v>
      </c>
      <c r="H348" s="69">
        <v>260000000</v>
      </c>
      <c r="I348" s="69">
        <v>260000000</v>
      </c>
      <c r="J348" s="66" t="s">
        <v>38</v>
      </c>
      <c r="K348" s="66" t="s">
        <v>39</v>
      </c>
      <c r="L348" s="38" t="s">
        <v>467</v>
      </c>
    </row>
    <row r="349" spans="2:12" ht="30">
      <c r="B349" s="66">
        <v>72121400</v>
      </c>
      <c r="C349" s="45" t="s">
        <v>543</v>
      </c>
      <c r="D349" s="68">
        <v>42433</v>
      </c>
      <c r="E349" s="66" t="s">
        <v>216</v>
      </c>
      <c r="F349" s="66" t="s">
        <v>319</v>
      </c>
      <c r="G349" s="66" t="s">
        <v>37</v>
      </c>
      <c r="H349" s="69">
        <v>18200000</v>
      </c>
      <c r="I349" s="69">
        <v>18200000</v>
      </c>
      <c r="J349" s="66" t="s">
        <v>38</v>
      </c>
      <c r="K349" s="66" t="s">
        <v>39</v>
      </c>
      <c r="L349" s="38" t="s">
        <v>467</v>
      </c>
    </row>
    <row r="350" spans="2:12" ht="30">
      <c r="B350" s="66">
        <v>72121400</v>
      </c>
      <c r="C350" s="45" t="s">
        <v>544</v>
      </c>
      <c r="D350" s="68">
        <v>42433</v>
      </c>
      <c r="E350" s="66" t="s">
        <v>216</v>
      </c>
      <c r="F350" s="66" t="s">
        <v>36</v>
      </c>
      <c r="G350" s="66" t="s">
        <v>37</v>
      </c>
      <c r="H350" s="69">
        <v>200000000</v>
      </c>
      <c r="I350" s="69">
        <v>200000000</v>
      </c>
      <c r="J350" s="66" t="s">
        <v>38</v>
      </c>
      <c r="K350" s="66" t="s">
        <v>39</v>
      </c>
      <c r="L350" s="38" t="s">
        <v>467</v>
      </c>
    </row>
    <row r="351" spans="2:12" ht="30">
      <c r="B351" s="66">
        <v>72121400</v>
      </c>
      <c r="C351" s="45" t="s">
        <v>545</v>
      </c>
      <c r="D351" s="68">
        <v>42433</v>
      </c>
      <c r="E351" s="66" t="s">
        <v>216</v>
      </c>
      <c r="F351" s="66" t="s">
        <v>51</v>
      </c>
      <c r="G351" s="66" t="s">
        <v>37</v>
      </c>
      <c r="H351" s="69">
        <v>900000000</v>
      </c>
      <c r="I351" s="69">
        <v>900000000</v>
      </c>
      <c r="J351" s="66" t="s">
        <v>38</v>
      </c>
      <c r="K351" s="66" t="s">
        <v>39</v>
      </c>
      <c r="L351" s="38" t="s">
        <v>467</v>
      </c>
    </row>
    <row r="352" spans="2:12" ht="30">
      <c r="B352" s="66">
        <v>72121400</v>
      </c>
      <c r="C352" s="45" t="s">
        <v>546</v>
      </c>
      <c r="D352" s="68">
        <v>42433</v>
      </c>
      <c r="E352" s="66" t="s">
        <v>216</v>
      </c>
      <c r="F352" s="66" t="s">
        <v>319</v>
      </c>
      <c r="G352" s="66" t="s">
        <v>37</v>
      </c>
      <c r="H352" s="69">
        <v>300000000</v>
      </c>
      <c r="I352" s="69">
        <v>300000000</v>
      </c>
      <c r="J352" s="66" t="s">
        <v>38</v>
      </c>
      <c r="K352" s="66" t="s">
        <v>39</v>
      </c>
      <c r="L352" s="38" t="s">
        <v>467</v>
      </c>
    </row>
    <row r="353" spans="2:12" ht="30">
      <c r="B353" s="66">
        <v>81101500</v>
      </c>
      <c r="C353" s="45" t="s">
        <v>547</v>
      </c>
      <c r="D353" s="68">
        <v>42433</v>
      </c>
      <c r="E353" s="66" t="s">
        <v>216</v>
      </c>
      <c r="F353" s="66" t="s">
        <v>107</v>
      </c>
      <c r="G353" s="66" t="s">
        <v>37</v>
      </c>
      <c r="H353" s="69">
        <v>300000000</v>
      </c>
      <c r="I353" s="69">
        <v>300000000</v>
      </c>
      <c r="J353" s="66" t="s">
        <v>38</v>
      </c>
      <c r="K353" s="66" t="s">
        <v>39</v>
      </c>
      <c r="L353" s="38" t="s">
        <v>467</v>
      </c>
    </row>
    <row r="354" spans="2:12" ht="30">
      <c r="B354" s="66">
        <v>72121400</v>
      </c>
      <c r="C354" s="45" t="s">
        <v>548</v>
      </c>
      <c r="D354" s="68">
        <v>42433</v>
      </c>
      <c r="E354" s="66" t="s">
        <v>216</v>
      </c>
      <c r="F354" s="66" t="s">
        <v>36</v>
      </c>
      <c r="G354" s="66" t="s">
        <v>37</v>
      </c>
      <c r="H354" s="69">
        <v>50000000</v>
      </c>
      <c r="I354" s="69">
        <v>50000000</v>
      </c>
      <c r="J354" s="66" t="s">
        <v>38</v>
      </c>
      <c r="K354" s="66" t="s">
        <v>39</v>
      </c>
      <c r="L354" s="38" t="s">
        <v>467</v>
      </c>
    </row>
    <row r="355" spans="2:12" ht="30">
      <c r="B355" s="66">
        <v>72121400</v>
      </c>
      <c r="C355" s="45" t="s">
        <v>549</v>
      </c>
      <c r="D355" s="68">
        <v>42433</v>
      </c>
      <c r="E355" s="66" t="s">
        <v>216</v>
      </c>
      <c r="F355" s="66" t="s">
        <v>36</v>
      </c>
      <c r="G355" s="66" t="s">
        <v>37</v>
      </c>
      <c r="H355" s="69">
        <v>120000000</v>
      </c>
      <c r="I355" s="69">
        <v>120000000</v>
      </c>
      <c r="J355" s="66" t="s">
        <v>38</v>
      </c>
      <c r="K355" s="66" t="s">
        <v>39</v>
      </c>
      <c r="L355" s="38" t="s">
        <v>467</v>
      </c>
    </row>
    <row r="356" spans="2:12" ht="30">
      <c r="B356" s="66">
        <v>72141000</v>
      </c>
      <c r="C356" s="45" t="s">
        <v>550</v>
      </c>
      <c r="D356" s="68">
        <v>42430</v>
      </c>
      <c r="E356" s="66" t="s">
        <v>418</v>
      </c>
      <c r="F356" s="66" t="s">
        <v>319</v>
      </c>
      <c r="G356" s="66" t="s">
        <v>37</v>
      </c>
      <c r="H356" s="41">
        <v>1556250000</v>
      </c>
      <c r="I356" s="69">
        <v>1556250000</v>
      </c>
      <c r="J356" s="66" t="s">
        <v>38</v>
      </c>
      <c r="K356" s="66" t="s">
        <v>39</v>
      </c>
      <c r="L356" s="38" t="s">
        <v>467</v>
      </c>
    </row>
    <row r="357" spans="2:12" ht="30">
      <c r="B357" s="66">
        <v>81101500</v>
      </c>
      <c r="C357" s="45" t="s">
        <v>551</v>
      </c>
      <c r="D357" s="68">
        <v>42430</v>
      </c>
      <c r="E357" s="66" t="s">
        <v>109</v>
      </c>
      <c r="F357" s="66" t="s">
        <v>107</v>
      </c>
      <c r="G357" s="66" t="s">
        <v>37</v>
      </c>
      <c r="H357" s="69">
        <v>103750000</v>
      </c>
      <c r="I357" s="69">
        <v>103750000</v>
      </c>
      <c r="J357" s="66" t="s">
        <v>38</v>
      </c>
      <c r="K357" s="66" t="s">
        <v>39</v>
      </c>
      <c r="L357" s="38" t="s">
        <v>467</v>
      </c>
    </row>
    <row r="358" spans="2:12" ht="30">
      <c r="B358" s="66">
        <v>24102209</v>
      </c>
      <c r="C358" s="45" t="s">
        <v>552</v>
      </c>
      <c r="D358" s="68">
        <v>42430</v>
      </c>
      <c r="E358" s="66" t="s">
        <v>216</v>
      </c>
      <c r="F358" s="66" t="s">
        <v>81</v>
      </c>
      <c r="G358" s="66" t="s">
        <v>37</v>
      </c>
      <c r="H358" s="69">
        <v>180000000</v>
      </c>
      <c r="I358" s="69">
        <v>180000000</v>
      </c>
      <c r="J358" s="66" t="s">
        <v>38</v>
      </c>
      <c r="K358" s="66" t="s">
        <v>39</v>
      </c>
      <c r="L358" s="38" t="s">
        <v>467</v>
      </c>
    </row>
    <row r="359" spans="2:12" ht="30">
      <c r="B359" s="35">
        <v>80111600</v>
      </c>
      <c r="C359" s="70" t="s">
        <v>553</v>
      </c>
      <c r="D359" s="71">
        <v>42400</v>
      </c>
      <c r="E359" s="35" t="s">
        <v>502</v>
      </c>
      <c r="F359" s="35" t="s">
        <v>51</v>
      </c>
      <c r="G359" s="35" t="s">
        <v>37</v>
      </c>
      <c r="H359" s="41">
        <v>18191250</v>
      </c>
      <c r="I359" s="69">
        <v>18191250</v>
      </c>
      <c r="J359" s="35" t="s">
        <v>38</v>
      </c>
      <c r="K359" s="35" t="s">
        <v>39</v>
      </c>
      <c r="L359" s="55" t="s">
        <v>467</v>
      </c>
    </row>
    <row r="360" spans="2:12" ht="30">
      <c r="B360" s="35">
        <v>80111600</v>
      </c>
      <c r="C360" s="70" t="s">
        <v>553</v>
      </c>
      <c r="D360" s="71">
        <v>42400</v>
      </c>
      <c r="E360" s="35" t="s">
        <v>502</v>
      </c>
      <c r="F360" s="35" t="s">
        <v>51</v>
      </c>
      <c r="G360" s="35" t="s">
        <v>37</v>
      </c>
      <c r="H360" s="41">
        <v>18191250</v>
      </c>
      <c r="I360" s="69">
        <v>18191250</v>
      </c>
      <c r="J360" s="35" t="s">
        <v>38</v>
      </c>
      <c r="K360" s="35" t="s">
        <v>39</v>
      </c>
      <c r="L360" s="55" t="s">
        <v>467</v>
      </c>
    </row>
    <row r="361" spans="2:12" ht="30">
      <c r="B361" s="35">
        <v>80111600</v>
      </c>
      <c r="C361" s="70" t="s">
        <v>553</v>
      </c>
      <c r="D361" s="71">
        <v>42400</v>
      </c>
      <c r="E361" s="35" t="s">
        <v>502</v>
      </c>
      <c r="F361" s="35" t="s">
        <v>51</v>
      </c>
      <c r="G361" s="35" t="s">
        <v>37</v>
      </c>
      <c r="H361" s="41">
        <v>18191250</v>
      </c>
      <c r="I361" s="69">
        <v>18191250</v>
      </c>
      <c r="J361" s="35" t="s">
        <v>38</v>
      </c>
      <c r="K361" s="35" t="s">
        <v>39</v>
      </c>
      <c r="L361" s="55" t="s">
        <v>467</v>
      </c>
    </row>
    <row r="362" spans="2:12" ht="30">
      <c r="B362" s="35">
        <v>80111600</v>
      </c>
      <c r="C362" s="70" t="s">
        <v>553</v>
      </c>
      <c r="D362" s="71">
        <v>42400</v>
      </c>
      <c r="E362" s="35" t="s">
        <v>502</v>
      </c>
      <c r="F362" s="35" t="s">
        <v>51</v>
      </c>
      <c r="G362" s="35" t="s">
        <v>37</v>
      </c>
      <c r="H362" s="41">
        <v>18191250</v>
      </c>
      <c r="I362" s="69">
        <v>18191250</v>
      </c>
      <c r="J362" s="35" t="s">
        <v>38</v>
      </c>
      <c r="K362" s="35" t="s">
        <v>39</v>
      </c>
      <c r="L362" s="55" t="s">
        <v>467</v>
      </c>
    </row>
    <row r="363" spans="2:12" ht="30">
      <c r="B363" s="35">
        <v>80111600</v>
      </c>
      <c r="C363" s="70" t="s">
        <v>554</v>
      </c>
      <c r="D363" s="71">
        <v>42400</v>
      </c>
      <c r="E363" s="35" t="s">
        <v>502</v>
      </c>
      <c r="F363" s="35" t="s">
        <v>51</v>
      </c>
      <c r="G363" s="35" t="s">
        <v>37</v>
      </c>
      <c r="H363" s="41">
        <v>24255000</v>
      </c>
      <c r="I363" s="69">
        <v>24255000</v>
      </c>
      <c r="J363" s="35" t="s">
        <v>38</v>
      </c>
      <c r="K363" s="35" t="s">
        <v>39</v>
      </c>
      <c r="L363" s="55" t="s">
        <v>467</v>
      </c>
    </row>
    <row r="364" spans="2:12" ht="30">
      <c r="B364" s="35">
        <v>80111600</v>
      </c>
      <c r="C364" s="70" t="s">
        <v>554</v>
      </c>
      <c r="D364" s="71">
        <v>42400</v>
      </c>
      <c r="E364" s="35" t="s">
        <v>502</v>
      </c>
      <c r="F364" s="35" t="s">
        <v>51</v>
      </c>
      <c r="G364" s="35" t="s">
        <v>37</v>
      </c>
      <c r="H364" s="41">
        <v>24255000</v>
      </c>
      <c r="I364" s="69">
        <v>24255000</v>
      </c>
      <c r="J364" s="35" t="s">
        <v>38</v>
      </c>
      <c r="K364" s="35" t="s">
        <v>39</v>
      </c>
      <c r="L364" s="55" t="s">
        <v>467</v>
      </c>
    </row>
    <row r="365" spans="2:12" ht="30">
      <c r="B365" s="35">
        <v>80111600</v>
      </c>
      <c r="C365" s="70" t="s">
        <v>555</v>
      </c>
      <c r="D365" s="71">
        <v>42400</v>
      </c>
      <c r="E365" s="35" t="s">
        <v>502</v>
      </c>
      <c r="F365" s="35" t="s">
        <v>51</v>
      </c>
      <c r="G365" s="35" t="s">
        <v>37</v>
      </c>
      <c r="H365" s="41">
        <v>24255000</v>
      </c>
      <c r="I365" s="69">
        <v>24255000</v>
      </c>
      <c r="J365" s="35" t="s">
        <v>38</v>
      </c>
      <c r="K365" s="35" t="s">
        <v>39</v>
      </c>
      <c r="L365" s="55" t="s">
        <v>467</v>
      </c>
    </row>
    <row r="366" spans="2:12" ht="30">
      <c r="B366" s="35">
        <v>80111600</v>
      </c>
      <c r="C366" s="70" t="s">
        <v>555</v>
      </c>
      <c r="D366" s="71">
        <v>42400</v>
      </c>
      <c r="E366" s="35" t="s">
        <v>502</v>
      </c>
      <c r="F366" s="35" t="s">
        <v>51</v>
      </c>
      <c r="G366" s="35" t="s">
        <v>37</v>
      </c>
      <c r="H366" s="41">
        <v>24255000</v>
      </c>
      <c r="I366" s="69">
        <v>24255000</v>
      </c>
      <c r="J366" s="35" t="s">
        <v>38</v>
      </c>
      <c r="K366" s="35" t="s">
        <v>39</v>
      </c>
      <c r="L366" s="55" t="s">
        <v>467</v>
      </c>
    </row>
    <row r="367" spans="2:12" ht="30">
      <c r="B367" s="35">
        <v>80111600</v>
      </c>
      <c r="C367" s="70" t="s">
        <v>556</v>
      </c>
      <c r="D367" s="71">
        <v>42400</v>
      </c>
      <c r="E367" s="35" t="s">
        <v>502</v>
      </c>
      <c r="F367" s="35" t="s">
        <v>51</v>
      </c>
      <c r="G367" s="35" t="s">
        <v>37</v>
      </c>
      <c r="H367" s="41">
        <v>19635000</v>
      </c>
      <c r="I367" s="69">
        <v>19635000</v>
      </c>
      <c r="J367" s="35" t="s">
        <v>38</v>
      </c>
      <c r="K367" s="35" t="s">
        <v>39</v>
      </c>
      <c r="L367" s="55" t="s">
        <v>467</v>
      </c>
    </row>
    <row r="368" spans="2:12" ht="30">
      <c r="B368" s="35">
        <v>80111600</v>
      </c>
      <c r="C368" s="70" t="s">
        <v>557</v>
      </c>
      <c r="D368" s="71">
        <v>42400</v>
      </c>
      <c r="E368" s="35" t="s">
        <v>502</v>
      </c>
      <c r="F368" s="35" t="s">
        <v>51</v>
      </c>
      <c r="G368" s="35" t="s">
        <v>37</v>
      </c>
      <c r="H368" s="41">
        <v>19635000</v>
      </c>
      <c r="I368" s="69">
        <v>19635000</v>
      </c>
      <c r="J368" s="35" t="s">
        <v>38</v>
      </c>
      <c r="K368" s="35" t="s">
        <v>39</v>
      </c>
      <c r="L368" s="55" t="s">
        <v>467</v>
      </c>
    </row>
    <row r="369" spans="2:12" ht="30">
      <c r="B369" s="35">
        <v>80111600</v>
      </c>
      <c r="C369" s="70" t="s">
        <v>558</v>
      </c>
      <c r="D369" s="71">
        <v>42400</v>
      </c>
      <c r="E369" s="35" t="s">
        <v>502</v>
      </c>
      <c r="F369" s="35" t="s">
        <v>51</v>
      </c>
      <c r="G369" s="35" t="s">
        <v>37</v>
      </c>
      <c r="H369" s="41">
        <v>19635000</v>
      </c>
      <c r="I369" s="69">
        <v>19635000</v>
      </c>
      <c r="J369" s="35" t="s">
        <v>38</v>
      </c>
      <c r="K369" s="35" t="s">
        <v>39</v>
      </c>
      <c r="L369" s="55" t="s">
        <v>467</v>
      </c>
    </row>
    <row r="370" spans="2:12" ht="30">
      <c r="B370" s="35">
        <v>80111600</v>
      </c>
      <c r="C370" s="70" t="s">
        <v>559</v>
      </c>
      <c r="D370" s="71">
        <v>42400</v>
      </c>
      <c r="E370" s="35" t="s">
        <v>502</v>
      </c>
      <c r="F370" s="35" t="s">
        <v>51</v>
      </c>
      <c r="G370" s="35" t="s">
        <v>37</v>
      </c>
      <c r="H370" s="41">
        <v>17600000</v>
      </c>
      <c r="I370" s="69">
        <v>17600000</v>
      </c>
      <c r="J370" s="35" t="s">
        <v>38</v>
      </c>
      <c r="K370" s="35" t="s">
        <v>39</v>
      </c>
      <c r="L370" s="55" t="s">
        <v>467</v>
      </c>
    </row>
    <row r="371" spans="2:12" ht="30">
      <c r="B371" s="35">
        <v>80111600</v>
      </c>
      <c r="C371" s="70" t="s">
        <v>559</v>
      </c>
      <c r="D371" s="71">
        <v>42400</v>
      </c>
      <c r="E371" s="35" t="s">
        <v>502</v>
      </c>
      <c r="F371" s="35" t="s">
        <v>51</v>
      </c>
      <c r="G371" s="35" t="s">
        <v>37</v>
      </c>
      <c r="H371" s="41">
        <v>17600000</v>
      </c>
      <c r="I371" s="69">
        <v>17600000</v>
      </c>
      <c r="J371" s="35" t="s">
        <v>38</v>
      </c>
      <c r="K371" s="35" t="s">
        <v>39</v>
      </c>
      <c r="L371" s="55" t="s">
        <v>467</v>
      </c>
    </row>
    <row r="372" spans="2:12" ht="30">
      <c r="B372" s="35">
        <v>80111600</v>
      </c>
      <c r="C372" s="70" t="s">
        <v>560</v>
      </c>
      <c r="D372" s="71">
        <v>42400</v>
      </c>
      <c r="E372" s="35" t="s">
        <v>502</v>
      </c>
      <c r="F372" s="35" t="s">
        <v>51</v>
      </c>
      <c r="G372" s="35" t="s">
        <v>37</v>
      </c>
      <c r="H372" s="41">
        <v>24255000</v>
      </c>
      <c r="I372" s="69">
        <v>24255000</v>
      </c>
      <c r="J372" s="35" t="s">
        <v>38</v>
      </c>
      <c r="K372" s="35" t="s">
        <v>39</v>
      </c>
      <c r="L372" s="55" t="s">
        <v>467</v>
      </c>
    </row>
    <row r="373" spans="2:12" ht="30">
      <c r="B373" s="35">
        <v>80111600</v>
      </c>
      <c r="C373" s="70" t="s">
        <v>561</v>
      </c>
      <c r="D373" s="71">
        <v>42400</v>
      </c>
      <c r="E373" s="35" t="s">
        <v>502</v>
      </c>
      <c r="F373" s="35" t="s">
        <v>51</v>
      </c>
      <c r="G373" s="35" t="s">
        <v>37</v>
      </c>
      <c r="H373" s="41">
        <v>26565000</v>
      </c>
      <c r="I373" s="69">
        <v>26565000</v>
      </c>
      <c r="J373" s="35" t="s">
        <v>38</v>
      </c>
      <c r="K373" s="35" t="s">
        <v>39</v>
      </c>
      <c r="L373" s="55" t="s">
        <v>467</v>
      </c>
    </row>
    <row r="374" spans="2:12" ht="30">
      <c r="B374" s="35">
        <v>80111600</v>
      </c>
      <c r="C374" s="70" t="s">
        <v>561</v>
      </c>
      <c r="D374" s="71">
        <v>42400</v>
      </c>
      <c r="E374" s="35" t="s">
        <v>502</v>
      </c>
      <c r="F374" s="35" t="s">
        <v>51</v>
      </c>
      <c r="G374" s="35" t="s">
        <v>37</v>
      </c>
      <c r="H374" s="41">
        <v>26565000</v>
      </c>
      <c r="I374" s="69">
        <v>26565000</v>
      </c>
      <c r="J374" s="35" t="s">
        <v>38</v>
      </c>
      <c r="K374" s="35" t="s">
        <v>39</v>
      </c>
      <c r="L374" s="55" t="s">
        <v>467</v>
      </c>
    </row>
    <row r="375" spans="2:12" ht="30">
      <c r="B375" s="35">
        <v>80111600</v>
      </c>
      <c r="C375" s="70" t="s">
        <v>561</v>
      </c>
      <c r="D375" s="71">
        <v>42400</v>
      </c>
      <c r="E375" s="35" t="s">
        <v>502</v>
      </c>
      <c r="F375" s="35" t="s">
        <v>51</v>
      </c>
      <c r="G375" s="35" t="s">
        <v>37</v>
      </c>
      <c r="H375" s="41">
        <v>26565000</v>
      </c>
      <c r="I375" s="69">
        <v>26565000</v>
      </c>
      <c r="J375" s="35" t="s">
        <v>38</v>
      </c>
      <c r="K375" s="35" t="s">
        <v>39</v>
      </c>
      <c r="L375" s="55" t="s">
        <v>467</v>
      </c>
    </row>
    <row r="376" spans="2:12" ht="45">
      <c r="B376" s="35">
        <v>80111600</v>
      </c>
      <c r="C376" s="70" t="s">
        <v>562</v>
      </c>
      <c r="D376" s="71">
        <v>42400</v>
      </c>
      <c r="E376" s="35" t="s">
        <v>502</v>
      </c>
      <c r="F376" s="35" t="s">
        <v>51</v>
      </c>
      <c r="G376" s="35" t="s">
        <v>37</v>
      </c>
      <c r="H376" s="41">
        <v>26565000</v>
      </c>
      <c r="I376" s="69">
        <v>26565000</v>
      </c>
      <c r="J376" s="35" t="s">
        <v>38</v>
      </c>
      <c r="K376" s="35" t="s">
        <v>39</v>
      </c>
      <c r="L376" s="55" t="s">
        <v>467</v>
      </c>
    </row>
    <row r="377" spans="2:12" ht="30">
      <c r="B377" s="35">
        <v>80111600</v>
      </c>
      <c r="C377" s="45" t="s">
        <v>563</v>
      </c>
      <c r="D377" s="68">
        <v>42400</v>
      </c>
      <c r="E377" s="66" t="s">
        <v>502</v>
      </c>
      <c r="F377" s="66" t="s">
        <v>51</v>
      </c>
      <c r="G377" s="66" t="s">
        <v>37</v>
      </c>
      <c r="H377" s="69">
        <v>16139200</v>
      </c>
      <c r="I377" s="69">
        <v>16139200</v>
      </c>
      <c r="J377" s="66" t="s">
        <v>38</v>
      </c>
      <c r="K377" s="66" t="s">
        <v>39</v>
      </c>
      <c r="L377" s="38" t="s">
        <v>467</v>
      </c>
    </row>
    <row r="378" spans="2:12" ht="30">
      <c r="B378" s="35">
        <v>80111600</v>
      </c>
      <c r="C378" s="45" t="s">
        <v>564</v>
      </c>
      <c r="D378" s="68">
        <v>42400</v>
      </c>
      <c r="E378" s="66" t="s">
        <v>502</v>
      </c>
      <c r="F378" s="66" t="s">
        <v>51</v>
      </c>
      <c r="G378" s="66" t="s">
        <v>37</v>
      </c>
      <c r="H378" s="69">
        <v>17000000</v>
      </c>
      <c r="I378" s="69">
        <v>17000000</v>
      </c>
      <c r="J378" s="66" t="s">
        <v>38</v>
      </c>
      <c r="K378" s="66" t="s">
        <v>39</v>
      </c>
      <c r="L378" s="38" t="s">
        <v>467</v>
      </c>
    </row>
    <row r="379" spans="2:12" ht="30">
      <c r="B379" s="35">
        <v>80111600</v>
      </c>
      <c r="C379" s="45" t="s">
        <v>565</v>
      </c>
      <c r="D379" s="68" t="s">
        <v>203</v>
      </c>
      <c r="E379" s="66" t="s">
        <v>53</v>
      </c>
      <c r="F379" s="66" t="s">
        <v>114</v>
      </c>
      <c r="G379" s="66" t="s">
        <v>234</v>
      </c>
      <c r="H379" s="69">
        <v>720000000</v>
      </c>
      <c r="I379" s="69">
        <v>720000000</v>
      </c>
      <c r="J379" s="66" t="s">
        <v>38</v>
      </c>
      <c r="K379" s="66" t="s">
        <v>39</v>
      </c>
      <c r="L379" s="38" t="s">
        <v>566</v>
      </c>
    </row>
    <row r="380" spans="2:12" ht="30">
      <c r="B380" s="35">
        <v>80111600</v>
      </c>
      <c r="C380" s="45" t="s">
        <v>567</v>
      </c>
      <c r="D380" s="68" t="s">
        <v>203</v>
      </c>
      <c r="E380" s="66" t="s">
        <v>53</v>
      </c>
      <c r="F380" s="66" t="s">
        <v>451</v>
      </c>
      <c r="G380" s="66" t="s">
        <v>234</v>
      </c>
      <c r="H380" s="69">
        <v>40000000</v>
      </c>
      <c r="I380" s="69">
        <v>40000000</v>
      </c>
      <c r="J380" s="66" t="s">
        <v>38</v>
      </c>
      <c r="K380" s="66" t="s">
        <v>39</v>
      </c>
      <c r="L380" s="38" t="s">
        <v>566</v>
      </c>
    </row>
    <row r="381" spans="2:12" ht="45">
      <c r="B381" s="35">
        <v>80111600</v>
      </c>
      <c r="C381" s="45" t="s">
        <v>568</v>
      </c>
      <c r="D381" s="68" t="s">
        <v>203</v>
      </c>
      <c r="E381" s="66" t="s">
        <v>569</v>
      </c>
      <c r="F381" s="66" t="s">
        <v>570</v>
      </c>
      <c r="G381" s="66" t="s">
        <v>234</v>
      </c>
      <c r="H381" s="69">
        <v>439572845</v>
      </c>
      <c r="I381" s="69">
        <v>439572845</v>
      </c>
      <c r="J381" s="66" t="s">
        <v>38</v>
      </c>
      <c r="K381" s="66" t="s">
        <v>571</v>
      </c>
      <c r="L381" s="38" t="s">
        <v>572</v>
      </c>
    </row>
    <row r="382" spans="2:12" ht="30">
      <c r="B382" s="39">
        <v>15101506</v>
      </c>
      <c r="C382" s="45" t="s">
        <v>573</v>
      </c>
      <c r="D382" s="68" t="s">
        <v>203</v>
      </c>
      <c r="E382" s="66" t="s">
        <v>268</v>
      </c>
      <c r="F382" s="66" t="s">
        <v>570</v>
      </c>
      <c r="G382" s="66" t="s">
        <v>234</v>
      </c>
      <c r="H382" s="69">
        <v>618716700</v>
      </c>
      <c r="I382" s="69">
        <v>618716700</v>
      </c>
      <c r="J382" s="66" t="s">
        <v>38</v>
      </c>
      <c r="K382" s="66" t="s">
        <v>571</v>
      </c>
      <c r="L382" s="38" t="s">
        <v>574</v>
      </c>
    </row>
    <row r="383" spans="2:12" ht="30">
      <c r="B383" s="39">
        <v>85101600</v>
      </c>
      <c r="C383" s="45" t="s">
        <v>575</v>
      </c>
      <c r="D383" s="68" t="s">
        <v>203</v>
      </c>
      <c r="E383" s="66" t="s">
        <v>268</v>
      </c>
      <c r="F383" s="66" t="s">
        <v>570</v>
      </c>
      <c r="G383" s="66" t="s">
        <v>234</v>
      </c>
      <c r="H383" s="69">
        <v>2184000000</v>
      </c>
      <c r="I383" s="69">
        <v>2184000000</v>
      </c>
      <c r="J383" s="66" t="s">
        <v>38</v>
      </c>
      <c r="K383" s="66" t="s">
        <v>571</v>
      </c>
      <c r="L383" s="38" t="s">
        <v>576</v>
      </c>
    </row>
    <row r="384" spans="2:12" ht="30">
      <c r="B384" s="39">
        <v>81112220</v>
      </c>
      <c r="C384" s="45" t="s">
        <v>577</v>
      </c>
      <c r="D384" s="68" t="s">
        <v>203</v>
      </c>
      <c r="E384" s="66" t="s">
        <v>578</v>
      </c>
      <c r="F384" s="66" t="s">
        <v>251</v>
      </c>
      <c r="G384" s="66" t="s">
        <v>234</v>
      </c>
      <c r="H384" s="69">
        <v>30000000</v>
      </c>
      <c r="I384" s="69">
        <v>30000000</v>
      </c>
      <c r="J384" s="66" t="s">
        <v>38</v>
      </c>
      <c r="K384" s="66" t="s">
        <v>39</v>
      </c>
      <c r="L384" s="38" t="s">
        <v>566</v>
      </c>
    </row>
    <row r="385" spans="2:12" ht="30">
      <c r="B385" s="35">
        <v>80111600</v>
      </c>
      <c r="C385" s="45" t="s">
        <v>579</v>
      </c>
      <c r="D385" s="68" t="s">
        <v>203</v>
      </c>
      <c r="E385" s="66" t="s">
        <v>580</v>
      </c>
      <c r="F385" s="66" t="s">
        <v>451</v>
      </c>
      <c r="G385" s="66" t="s">
        <v>234</v>
      </c>
      <c r="H385" s="69">
        <v>150000000</v>
      </c>
      <c r="I385" s="69">
        <v>150000000</v>
      </c>
      <c r="J385" s="66" t="s">
        <v>38</v>
      </c>
      <c r="K385" s="66" t="s">
        <v>39</v>
      </c>
      <c r="L385" s="38" t="s">
        <v>566</v>
      </c>
    </row>
    <row r="386" spans="2:12" ht="30">
      <c r="B386" s="35">
        <v>72121400</v>
      </c>
      <c r="C386" s="45" t="s">
        <v>581</v>
      </c>
      <c r="D386" s="68" t="s">
        <v>203</v>
      </c>
      <c r="E386" s="66" t="s">
        <v>53</v>
      </c>
      <c r="F386" s="66" t="s">
        <v>251</v>
      </c>
      <c r="G386" s="66" t="s">
        <v>234</v>
      </c>
      <c r="H386" s="69">
        <v>8000000</v>
      </c>
      <c r="I386" s="69">
        <v>8000000</v>
      </c>
      <c r="J386" s="66" t="s">
        <v>38</v>
      </c>
      <c r="K386" s="66" t="s">
        <v>39</v>
      </c>
      <c r="L386" s="38" t="s">
        <v>566</v>
      </c>
    </row>
    <row r="387" spans="2:12" ht="30">
      <c r="B387" s="72">
        <v>43211508</v>
      </c>
      <c r="C387" s="45" t="s">
        <v>582</v>
      </c>
      <c r="D387" s="68" t="s">
        <v>203</v>
      </c>
      <c r="E387" s="66" t="s">
        <v>53</v>
      </c>
      <c r="F387" s="66" t="s">
        <v>570</v>
      </c>
      <c r="G387" s="66" t="s">
        <v>234</v>
      </c>
      <c r="H387" s="69">
        <v>18000000</v>
      </c>
      <c r="I387" s="69">
        <v>18000000</v>
      </c>
      <c r="J387" s="66" t="s">
        <v>38</v>
      </c>
      <c r="K387" s="66" t="s">
        <v>39</v>
      </c>
      <c r="L387" s="38" t="s">
        <v>566</v>
      </c>
    </row>
    <row r="388" spans="2:12" ht="30">
      <c r="B388" s="35">
        <v>72121400</v>
      </c>
      <c r="C388" s="45" t="s">
        <v>583</v>
      </c>
      <c r="D388" s="68" t="s">
        <v>203</v>
      </c>
      <c r="E388" s="66" t="s">
        <v>219</v>
      </c>
      <c r="F388" s="66" t="s">
        <v>570</v>
      </c>
      <c r="G388" s="66" t="s">
        <v>234</v>
      </c>
      <c r="H388" s="69">
        <v>973000000</v>
      </c>
      <c r="I388" s="69">
        <v>973000000</v>
      </c>
      <c r="J388" s="66" t="s">
        <v>38</v>
      </c>
      <c r="K388" s="66" t="s">
        <v>39</v>
      </c>
      <c r="L388" s="38" t="s">
        <v>584</v>
      </c>
    </row>
    <row r="389" spans="2:12" ht="30">
      <c r="B389" s="35">
        <v>72121400</v>
      </c>
      <c r="C389" s="45" t="s">
        <v>585</v>
      </c>
      <c r="D389" s="68" t="s">
        <v>203</v>
      </c>
      <c r="E389" s="66" t="s">
        <v>53</v>
      </c>
      <c r="F389" s="66" t="s">
        <v>251</v>
      </c>
      <c r="G389" s="66" t="s">
        <v>234</v>
      </c>
      <c r="H389" s="69">
        <v>1500000</v>
      </c>
      <c r="I389" s="69">
        <v>1500000</v>
      </c>
      <c r="J389" s="66" t="s">
        <v>38</v>
      </c>
      <c r="K389" s="66" t="s">
        <v>39</v>
      </c>
      <c r="L389" s="38" t="s">
        <v>584</v>
      </c>
    </row>
    <row r="390" spans="2:12" ht="30">
      <c r="B390" s="39">
        <v>81111700</v>
      </c>
      <c r="C390" s="45" t="s">
        <v>586</v>
      </c>
      <c r="D390" s="68" t="s">
        <v>203</v>
      </c>
      <c r="E390" s="66" t="s">
        <v>268</v>
      </c>
      <c r="F390" s="66" t="s">
        <v>570</v>
      </c>
      <c r="G390" s="66" t="s">
        <v>234</v>
      </c>
      <c r="H390" s="69">
        <v>336022055</v>
      </c>
      <c r="I390" s="69">
        <v>336022055</v>
      </c>
      <c r="J390" s="66" t="s">
        <v>38</v>
      </c>
      <c r="K390" s="66" t="s">
        <v>39</v>
      </c>
      <c r="L390" s="38" t="s">
        <v>584</v>
      </c>
    </row>
    <row r="391" spans="2:12" ht="30">
      <c r="B391" s="39">
        <v>78181507</v>
      </c>
      <c r="C391" s="45" t="s">
        <v>587</v>
      </c>
      <c r="D391" s="68" t="s">
        <v>203</v>
      </c>
      <c r="E391" s="66" t="s">
        <v>53</v>
      </c>
      <c r="F391" s="66" t="s">
        <v>570</v>
      </c>
      <c r="G391" s="66" t="s">
        <v>234</v>
      </c>
      <c r="H391" s="69">
        <v>600243000</v>
      </c>
      <c r="I391" s="69">
        <v>600243000</v>
      </c>
      <c r="J391" s="66" t="s">
        <v>38</v>
      </c>
      <c r="K391" s="66" t="s">
        <v>39</v>
      </c>
      <c r="L391" s="38" t="s">
        <v>588</v>
      </c>
    </row>
    <row r="392" spans="2:12" ht="30">
      <c r="B392" s="39">
        <v>85101700</v>
      </c>
      <c r="C392" s="45" t="s">
        <v>589</v>
      </c>
      <c r="D392" s="68" t="s">
        <v>203</v>
      </c>
      <c r="E392" s="66" t="s">
        <v>53</v>
      </c>
      <c r="F392" s="66" t="s">
        <v>570</v>
      </c>
      <c r="G392" s="66" t="s">
        <v>234</v>
      </c>
      <c r="H392" s="69">
        <v>80000000</v>
      </c>
      <c r="I392" s="69">
        <v>80000000</v>
      </c>
      <c r="J392" s="66" t="s">
        <v>38</v>
      </c>
      <c r="K392" s="66" t="s">
        <v>39</v>
      </c>
      <c r="L392" s="38" t="s">
        <v>590</v>
      </c>
    </row>
    <row r="393" spans="2:12" ht="60">
      <c r="B393" s="76">
        <v>85101600</v>
      </c>
      <c r="C393" s="77" t="s">
        <v>202</v>
      </c>
      <c r="D393" s="78" t="s">
        <v>203</v>
      </c>
      <c r="E393" s="79" t="s">
        <v>45</v>
      </c>
      <c r="F393" s="79" t="s">
        <v>114</v>
      </c>
      <c r="G393" s="79" t="s">
        <v>204</v>
      </c>
      <c r="H393" s="80">
        <v>140339333.34</v>
      </c>
      <c r="I393" s="80">
        <v>140339333.34</v>
      </c>
      <c r="J393" s="79" t="s">
        <v>39</v>
      </c>
      <c r="K393" s="79" t="s">
        <v>39</v>
      </c>
      <c r="L393" s="79" t="s">
        <v>591</v>
      </c>
    </row>
    <row r="394" spans="2:12" ht="105">
      <c r="B394" s="81">
        <v>85101600</v>
      </c>
      <c r="C394" s="82" t="s">
        <v>592</v>
      </c>
      <c r="D394" s="83" t="s">
        <v>203</v>
      </c>
      <c r="E394" s="84" t="s">
        <v>53</v>
      </c>
      <c r="F394" s="84" t="s">
        <v>114</v>
      </c>
      <c r="G394" s="84" t="s">
        <v>207</v>
      </c>
      <c r="H394" s="80">
        <v>31931887</v>
      </c>
      <c r="I394" s="85">
        <v>31931887</v>
      </c>
      <c r="J394" s="84" t="s">
        <v>39</v>
      </c>
      <c r="K394" s="84" t="s">
        <v>39</v>
      </c>
      <c r="L394" s="79" t="s">
        <v>591</v>
      </c>
    </row>
    <row r="395" spans="2:12" ht="105">
      <c r="B395" s="81">
        <v>85101600</v>
      </c>
      <c r="C395" s="82" t="s">
        <v>593</v>
      </c>
      <c r="D395" s="83" t="s">
        <v>203</v>
      </c>
      <c r="E395" s="84" t="s">
        <v>53</v>
      </c>
      <c r="F395" s="84" t="s">
        <v>594</v>
      </c>
      <c r="G395" s="84" t="s">
        <v>207</v>
      </c>
      <c r="H395" s="80">
        <v>46225124</v>
      </c>
      <c r="I395" s="85">
        <v>46225124</v>
      </c>
      <c r="J395" s="84" t="s">
        <v>39</v>
      </c>
      <c r="K395" s="84" t="s">
        <v>39</v>
      </c>
      <c r="L395" s="79" t="s">
        <v>591</v>
      </c>
    </row>
    <row r="396" spans="2:12" ht="75">
      <c r="B396" s="81">
        <v>85101600</v>
      </c>
      <c r="C396" s="82" t="s">
        <v>208</v>
      </c>
      <c r="D396" s="83" t="s">
        <v>203</v>
      </c>
      <c r="E396" s="84" t="s">
        <v>53</v>
      </c>
      <c r="F396" s="84" t="s">
        <v>594</v>
      </c>
      <c r="G396" s="84" t="s">
        <v>209</v>
      </c>
      <c r="H396" s="80">
        <v>88788976</v>
      </c>
      <c r="I396" s="80">
        <v>88788976</v>
      </c>
      <c r="J396" s="84" t="s">
        <v>39</v>
      </c>
      <c r="K396" s="84" t="s">
        <v>39</v>
      </c>
      <c r="L396" s="79" t="s">
        <v>591</v>
      </c>
    </row>
    <row r="397" spans="2:12" ht="60">
      <c r="B397" s="81">
        <v>85101600</v>
      </c>
      <c r="C397" s="82" t="s">
        <v>210</v>
      </c>
      <c r="D397" s="83" t="s">
        <v>203</v>
      </c>
      <c r="E397" s="84" t="s">
        <v>45</v>
      </c>
      <c r="F397" s="84" t="s">
        <v>114</v>
      </c>
      <c r="G397" s="84" t="s">
        <v>204</v>
      </c>
      <c r="H397" s="80">
        <v>15225000</v>
      </c>
      <c r="I397" s="80">
        <v>15225000</v>
      </c>
      <c r="J397" s="84" t="s">
        <v>39</v>
      </c>
      <c r="K397" s="84" t="s">
        <v>39</v>
      </c>
      <c r="L397" s="79" t="s">
        <v>591</v>
      </c>
    </row>
    <row r="398" spans="2:12" ht="75">
      <c r="B398" s="81">
        <v>85101600</v>
      </c>
      <c r="C398" s="63" t="s">
        <v>211</v>
      </c>
      <c r="D398" s="83" t="s">
        <v>203</v>
      </c>
      <c r="E398" s="84" t="s">
        <v>45</v>
      </c>
      <c r="F398" s="84" t="s">
        <v>594</v>
      </c>
      <c r="G398" s="84" t="s">
        <v>209</v>
      </c>
      <c r="H398" s="80">
        <v>50589972</v>
      </c>
      <c r="I398" s="80">
        <v>50589972</v>
      </c>
      <c r="J398" s="84" t="s">
        <v>39</v>
      </c>
      <c r="K398" s="84" t="s">
        <v>39</v>
      </c>
      <c r="L398" s="79" t="s">
        <v>591</v>
      </c>
    </row>
    <row r="399" spans="2:12" ht="75">
      <c r="B399" s="81">
        <v>85101600</v>
      </c>
      <c r="C399" s="63" t="s">
        <v>595</v>
      </c>
      <c r="D399" s="83" t="s">
        <v>203</v>
      </c>
      <c r="E399" s="84" t="s">
        <v>45</v>
      </c>
      <c r="F399" s="84" t="s">
        <v>594</v>
      </c>
      <c r="G399" s="84" t="s">
        <v>209</v>
      </c>
      <c r="H399" s="80">
        <v>7500000</v>
      </c>
      <c r="I399" s="80">
        <v>7500000</v>
      </c>
      <c r="J399" s="84" t="s">
        <v>39</v>
      </c>
      <c r="K399" s="84" t="s">
        <v>39</v>
      </c>
      <c r="L399" s="79" t="s">
        <v>591</v>
      </c>
    </row>
    <row r="400" spans="2:12" ht="75">
      <c r="B400" s="81">
        <v>85101600</v>
      </c>
      <c r="C400" s="63" t="s">
        <v>217</v>
      </c>
      <c r="D400" s="83" t="s">
        <v>203</v>
      </c>
      <c r="E400" s="84" t="s">
        <v>45</v>
      </c>
      <c r="F400" s="84" t="s">
        <v>594</v>
      </c>
      <c r="G400" s="84" t="s">
        <v>209</v>
      </c>
      <c r="H400" s="80">
        <v>39372145</v>
      </c>
      <c r="I400" s="80">
        <v>39372145</v>
      </c>
      <c r="J400" s="84" t="s">
        <v>39</v>
      </c>
      <c r="K400" s="84" t="s">
        <v>39</v>
      </c>
      <c r="L400" s="79" t="s">
        <v>591</v>
      </c>
    </row>
    <row r="401" spans="2:12" ht="60">
      <c r="B401" s="81">
        <v>85101600</v>
      </c>
      <c r="C401" s="63" t="s">
        <v>218</v>
      </c>
      <c r="D401" s="83" t="s">
        <v>215</v>
      </c>
      <c r="E401" s="84" t="s">
        <v>219</v>
      </c>
      <c r="F401" s="84" t="s">
        <v>594</v>
      </c>
      <c r="G401" s="84" t="s">
        <v>204</v>
      </c>
      <c r="H401" s="80">
        <v>42703188</v>
      </c>
      <c r="I401" s="80">
        <v>42703188</v>
      </c>
      <c r="J401" s="84" t="s">
        <v>39</v>
      </c>
      <c r="K401" s="84" t="s">
        <v>39</v>
      </c>
      <c r="L401" s="79" t="s">
        <v>596</v>
      </c>
    </row>
    <row r="402" spans="2:12" ht="75">
      <c r="B402" s="81">
        <v>85101600</v>
      </c>
      <c r="C402" s="82" t="s">
        <v>597</v>
      </c>
      <c r="D402" s="83" t="s">
        <v>215</v>
      </c>
      <c r="E402" s="84" t="s">
        <v>219</v>
      </c>
      <c r="F402" s="84" t="s">
        <v>594</v>
      </c>
      <c r="G402" s="84" t="s">
        <v>209</v>
      </c>
      <c r="H402" s="80">
        <v>27560000</v>
      </c>
      <c r="I402" s="80">
        <v>27560000</v>
      </c>
      <c r="J402" s="84" t="s">
        <v>39</v>
      </c>
      <c r="K402" s="84" t="s">
        <v>39</v>
      </c>
      <c r="L402" s="79" t="s">
        <v>591</v>
      </c>
    </row>
    <row r="403" spans="2:12" ht="60">
      <c r="B403" s="81">
        <v>85101600</v>
      </c>
      <c r="C403" s="82" t="s">
        <v>225</v>
      </c>
      <c r="D403" s="83" t="s">
        <v>215</v>
      </c>
      <c r="E403" s="84" t="s">
        <v>219</v>
      </c>
      <c r="F403" s="84" t="s">
        <v>114</v>
      </c>
      <c r="G403" s="84" t="s">
        <v>204</v>
      </c>
      <c r="H403" s="80">
        <v>16750000</v>
      </c>
      <c r="I403" s="85">
        <v>16750000</v>
      </c>
      <c r="J403" s="84" t="s">
        <v>39</v>
      </c>
      <c r="K403" s="84" t="s">
        <v>39</v>
      </c>
      <c r="L403" s="79" t="s">
        <v>591</v>
      </c>
    </row>
    <row r="404" spans="2:12" ht="60">
      <c r="B404" s="81">
        <v>85101600</v>
      </c>
      <c r="C404" s="82" t="s">
        <v>227</v>
      </c>
      <c r="D404" s="83" t="s">
        <v>203</v>
      </c>
      <c r="E404" s="84" t="s">
        <v>53</v>
      </c>
      <c r="F404" s="84" t="s">
        <v>114</v>
      </c>
      <c r="G404" s="84" t="s">
        <v>204</v>
      </c>
      <c r="H404" s="80">
        <v>190820003</v>
      </c>
      <c r="I404" s="80">
        <v>190820003</v>
      </c>
      <c r="J404" s="84" t="s">
        <v>39</v>
      </c>
      <c r="K404" s="84" t="s">
        <v>39</v>
      </c>
      <c r="L404" s="79" t="s">
        <v>591</v>
      </c>
    </row>
    <row r="405" spans="2:12" ht="75">
      <c r="B405" s="81">
        <v>80161500</v>
      </c>
      <c r="C405" s="82" t="s">
        <v>232</v>
      </c>
      <c r="D405" s="83" t="s">
        <v>172</v>
      </c>
      <c r="E405" s="84" t="s">
        <v>233</v>
      </c>
      <c r="F405" s="84" t="s">
        <v>114</v>
      </c>
      <c r="G405" s="84" t="s">
        <v>234</v>
      </c>
      <c r="H405" s="80">
        <v>139503018</v>
      </c>
      <c r="I405" s="80">
        <v>139503018</v>
      </c>
      <c r="J405" s="84" t="s">
        <v>38</v>
      </c>
      <c r="K405" s="84" t="s">
        <v>39</v>
      </c>
      <c r="L405" s="79" t="s">
        <v>598</v>
      </c>
    </row>
    <row r="406" spans="2:12" ht="75">
      <c r="B406" s="81">
        <v>81111700</v>
      </c>
      <c r="C406" s="82" t="s">
        <v>240</v>
      </c>
      <c r="D406" s="83" t="s">
        <v>112</v>
      </c>
      <c r="E406" s="84" t="s">
        <v>53</v>
      </c>
      <c r="F406" s="84" t="s">
        <v>114</v>
      </c>
      <c r="G406" s="84" t="s">
        <v>241</v>
      </c>
      <c r="H406" s="80">
        <v>23100000</v>
      </c>
      <c r="I406" s="85">
        <v>23100000</v>
      </c>
      <c r="J406" s="84" t="s">
        <v>38</v>
      </c>
      <c r="K406" s="84" t="s">
        <v>39</v>
      </c>
      <c r="L406" s="79" t="s">
        <v>598</v>
      </c>
    </row>
    <row r="407" spans="2:12" ht="45">
      <c r="B407" s="81">
        <v>80161500</v>
      </c>
      <c r="C407" s="82" t="s">
        <v>242</v>
      </c>
      <c r="D407" s="83" t="s">
        <v>112</v>
      </c>
      <c r="E407" s="84" t="s">
        <v>53</v>
      </c>
      <c r="F407" s="84" t="s">
        <v>114</v>
      </c>
      <c r="G407" s="84" t="s">
        <v>599</v>
      </c>
      <c r="H407" s="80">
        <v>29400000</v>
      </c>
      <c r="I407" s="85">
        <v>29400000</v>
      </c>
      <c r="J407" s="84" t="s">
        <v>38</v>
      </c>
      <c r="K407" s="84" t="s">
        <v>39</v>
      </c>
      <c r="L407" s="79" t="s">
        <v>238</v>
      </c>
    </row>
    <row r="408" spans="2:12" ht="75">
      <c r="B408" s="81">
        <v>81111700</v>
      </c>
      <c r="C408" s="82" t="s">
        <v>244</v>
      </c>
      <c r="D408" s="83" t="s">
        <v>112</v>
      </c>
      <c r="E408" s="84" t="s">
        <v>53</v>
      </c>
      <c r="F408" s="86" t="s">
        <v>114</v>
      </c>
      <c r="G408" s="84" t="s">
        <v>599</v>
      </c>
      <c r="H408" s="80">
        <v>23100000</v>
      </c>
      <c r="I408" s="85">
        <v>23100000</v>
      </c>
      <c r="J408" s="84" t="s">
        <v>38</v>
      </c>
      <c r="K408" s="84" t="s">
        <v>39</v>
      </c>
      <c r="L408" s="79" t="s">
        <v>598</v>
      </c>
    </row>
    <row r="409" spans="2:12" ht="75">
      <c r="B409" s="81">
        <v>80101500</v>
      </c>
      <c r="C409" s="63" t="s">
        <v>245</v>
      </c>
      <c r="D409" s="83" t="s">
        <v>112</v>
      </c>
      <c r="E409" s="84" t="s">
        <v>53</v>
      </c>
      <c r="F409" s="84" t="s">
        <v>114</v>
      </c>
      <c r="G409" s="84" t="s">
        <v>234</v>
      </c>
      <c r="H409" s="80">
        <v>27500000</v>
      </c>
      <c r="I409" s="85">
        <v>27500000</v>
      </c>
      <c r="J409" s="84" t="s">
        <v>38</v>
      </c>
      <c r="K409" s="84" t="s">
        <v>39</v>
      </c>
      <c r="L409" s="79" t="s">
        <v>598</v>
      </c>
    </row>
    <row r="410" spans="2:12" ht="75">
      <c r="B410" s="81">
        <v>81161501</v>
      </c>
      <c r="C410" s="63" t="s">
        <v>246</v>
      </c>
      <c r="D410" s="83" t="s">
        <v>112</v>
      </c>
      <c r="E410" s="84" t="s">
        <v>53</v>
      </c>
      <c r="F410" s="84" t="s">
        <v>114</v>
      </c>
      <c r="G410" s="84" t="s">
        <v>234</v>
      </c>
      <c r="H410" s="80">
        <v>3500000</v>
      </c>
      <c r="I410" s="85">
        <v>3500000</v>
      </c>
      <c r="J410" s="84" t="s">
        <v>38</v>
      </c>
      <c r="K410" s="84" t="s">
        <v>39</v>
      </c>
      <c r="L410" s="79" t="s">
        <v>235</v>
      </c>
    </row>
    <row r="411" spans="2:12" ht="75">
      <c r="B411" s="81">
        <v>81161501</v>
      </c>
      <c r="C411" s="63" t="s">
        <v>600</v>
      </c>
      <c r="D411" s="83" t="s">
        <v>112</v>
      </c>
      <c r="E411" s="84" t="s">
        <v>53</v>
      </c>
      <c r="F411" s="84" t="s">
        <v>114</v>
      </c>
      <c r="G411" s="84" t="s">
        <v>234</v>
      </c>
      <c r="H411" s="80">
        <v>3500000</v>
      </c>
      <c r="I411" s="85">
        <v>3500000</v>
      </c>
      <c r="J411" s="84" t="s">
        <v>38</v>
      </c>
      <c r="K411" s="84" t="s">
        <v>39</v>
      </c>
      <c r="L411" s="79" t="s">
        <v>235</v>
      </c>
    </row>
    <row r="412" spans="2:12" ht="60">
      <c r="B412" s="81">
        <v>80101500</v>
      </c>
      <c r="C412" s="63" t="s">
        <v>247</v>
      </c>
      <c r="D412" s="83" t="s">
        <v>112</v>
      </c>
      <c r="E412" s="84" t="s">
        <v>35</v>
      </c>
      <c r="F412" s="84" t="s">
        <v>114</v>
      </c>
      <c r="G412" s="84" t="s">
        <v>248</v>
      </c>
      <c r="H412" s="80">
        <v>10000000</v>
      </c>
      <c r="I412" s="80">
        <v>10000000</v>
      </c>
      <c r="J412" s="84" t="s">
        <v>38</v>
      </c>
      <c r="K412" s="84" t="s">
        <v>39</v>
      </c>
      <c r="L412" s="79" t="s">
        <v>249</v>
      </c>
    </row>
    <row r="413" spans="2:12" ht="60">
      <c r="B413" s="81">
        <v>50190000</v>
      </c>
      <c r="C413" s="63" t="s">
        <v>250</v>
      </c>
      <c r="D413" s="83" t="s">
        <v>112</v>
      </c>
      <c r="E413" s="84" t="s">
        <v>53</v>
      </c>
      <c r="F413" s="84" t="s">
        <v>251</v>
      </c>
      <c r="G413" s="84" t="s">
        <v>234</v>
      </c>
      <c r="H413" s="80">
        <v>20489557</v>
      </c>
      <c r="I413" s="80">
        <v>20489557</v>
      </c>
      <c r="J413" s="84" t="s">
        <v>38</v>
      </c>
      <c r="K413" s="84" t="s">
        <v>39</v>
      </c>
      <c r="L413" s="79" t="s">
        <v>249</v>
      </c>
    </row>
    <row r="414" spans="2:12" ht="60">
      <c r="B414" s="81">
        <v>85131700</v>
      </c>
      <c r="C414" s="86" t="s">
        <v>601</v>
      </c>
      <c r="D414" s="83" t="s">
        <v>112</v>
      </c>
      <c r="E414" s="84" t="s">
        <v>35</v>
      </c>
      <c r="F414" s="84" t="s">
        <v>114</v>
      </c>
      <c r="G414" s="84" t="s">
        <v>234</v>
      </c>
      <c r="H414" s="80">
        <v>35557500</v>
      </c>
      <c r="I414" s="80">
        <v>35557500</v>
      </c>
      <c r="J414" s="84" t="s">
        <v>38</v>
      </c>
      <c r="K414" s="84" t="s">
        <v>39</v>
      </c>
      <c r="L414" s="79" t="s">
        <v>249</v>
      </c>
    </row>
    <row r="415" spans="2:12" ht="60">
      <c r="B415" s="81">
        <v>85110000</v>
      </c>
      <c r="C415" s="82" t="s">
        <v>253</v>
      </c>
      <c r="D415" s="83" t="s">
        <v>254</v>
      </c>
      <c r="E415" s="84" t="s">
        <v>255</v>
      </c>
      <c r="F415" s="84" t="s">
        <v>114</v>
      </c>
      <c r="G415" s="84" t="s">
        <v>234</v>
      </c>
      <c r="H415" s="80">
        <v>26560000</v>
      </c>
      <c r="I415" s="80">
        <v>26560000</v>
      </c>
      <c r="J415" s="84" t="s">
        <v>38</v>
      </c>
      <c r="K415" s="84" t="s">
        <v>39</v>
      </c>
      <c r="L415" s="79" t="s">
        <v>249</v>
      </c>
    </row>
    <row r="416" spans="2:12" ht="60">
      <c r="B416" s="81" t="s">
        <v>256</v>
      </c>
      <c r="C416" s="84" t="s">
        <v>257</v>
      </c>
      <c r="D416" s="83" t="s">
        <v>112</v>
      </c>
      <c r="E416" s="84" t="s">
        <v>219</v>
      </c>
      <c r="F416" s="84" t="s">
        <v>258</v>
      </c>
      <c r="G416" s="84" t="s">
        <v>259</v>
      </c>
      <c r="H416" s="80">
        <v>50000000</v>
      </c>
      <c r="I416" s="85">
        <v>50000000</v>
      </c>
      <c r="J416" s="84" t="s">
        <v>38</v>
      </c>
      <c r="K416" s="84" t="s">
        <v>39</v>
      </c>
      <c r="L416" s="79" t="s">
        <v>205</v>
      </c>
    </row>
    <row r="417" spans="2:12" ht="75">
      <c r="B417" s="81">
        <v>85101700</v>
      </c>
      <c r="C417" s="82" t="s">
        <v>260</v>
      </c>
      <c r="D417" s="83" t="s">
        <v>112</v>
      </c>
      <c r="E417" s="84" t="s">
        <v>53</v>
      </c>
      <c r="F417" s="84" t="s">
        <v>261</v>
      </c>
      <c r="G417" s="84" t="s">
        <v>262</v>
      </c>
      <c r="H417" s="80">
        <v>221556967</v>
      </c>
      <c r="I417" s="85">
        <v>221556967</v>
      </c>
      <c r="J417" s="84" t="s">
        <v>38</v>
      </c>
      <c r="K417" s="84" t="s">
        <v>39</v>
      </c>
      <c r="L417" s="79" t="s">
        <v>598</v>
      </c>
    </row>
    <row r="418" spans="2:12" ht="75">
      <c r="B418" s="81">
        <v>85101700</v>
      </c>
      <c r="C418" s="84" t="s">
        <v>263</v>
      </c>
      <c r="D418" s="83" t="s">
        <v>112</v>
      </c>
      <c r="E418" s="84" t="s">
        <v>53</v>
      </c>
      <c r="F418" s="84" t="s">
        <v>261</v>
      </c>
      <c r="G418" s="84" t="s">
        <v>234</v>
      </c>
      <c r="H418" s="80">
        <v>117122225</v>
      </c>
      <c r="I418" s="80">
        <v>117122225</v>
      </c>
      <c r="J418" s="84" t="s">
        <v>38</v>
      </c>
      <c r="K418" s="84" t="s">
        <v>39</v>
      </c>
      <c r="L418" s="79" t="s">
        <v>598</v>
      </c>
    </row>
    <row r="419" spans="2:12" ht="75">
      <c r="B419" s="39">
        <v>85101600</v>
      </c>
      <c r="C419" s="82" t="s">
        <v>264</v>
      </c>
      <c r="D419" s="83" t="s">
        <v>265</v>
      </c>
      <c r="E419" s="84" t="s">
        <v>35</v>
      </c>
      <c r="F419" s="84" t="s">
        <v>266</v>
      </c>
      <c r="G419" s="84" t="s">
        <v>262</v>
      </c>
      <c r="H419" s="80">
        <v>115000000</v>
      </c>
      <c r="I419" s="85">
        <v>115000000</v>
      </c>
      <c r="J419" s="84" t="s">
        <v>38</v>
      </c>
      <c r="K419" s="84" t="s">
        <v>39</v>
      </c>
      <c r="L419" s="79" t="s">
        <v>598</v>
      </c>
    </row>
    <row r="420" spans="2:12" ht="135">
      <c r="B420" s="81">
        <v>85101700</v>
      </c>
      <c r="C420" s="82" t="s">
        <v>267</v>
      </c>
      <c r="D420" s="83" t="s">
        <v>172</v>
      </c>
      <c r="E420" s="84" t="s">
        <v>268</v>
      </c>
      <c r="F420" s="84" t="s">
        <v>114</v>
      </c>
      <c r="G420" s="84" t="s">
        <v>269</v>
      </c>
      <c r="H420" s="80">
        <v>6267478742</v>
      </c>
      <c r="I420" s="85">
        <v>6267478742</v>
      </c>
      <c r="J420" s="84" t="s">
        <v>38</v>
      </c>
      <c r="K420" s="84" t="s">
        <v>39</v>
      </c>
      <c r="L420" s="79" t="s">
        <v>598</v>
      </c>
    </row>
    <row r="421" spans="2:12" ht="45">
      <c r="B421" s="55">
        <v>95122001</v>
      </c>
      <c r="C421" s="63" t="s">
        <v>270</v>
      </c>
      <c r="D421" s="83" t="s">
        <v>172</v>
      </c>
      <c r="E421" s="84" t="s">
        <v>268</v>
      </c>
      <c r="F421" s="84" t="s">
        <v>114</v>
      </c>
      <c r="G421" s="84" t="s">
        <v>234</v>
      </c>
      <c r="H421" s="80">
        <v>23928000</v>
      </c>
      <c r="I421" s="85">
        <v>23928000</v>
      </c>
      <c r="J421" s="84" t="s">
        <v>38</v>
      </c>
      <c r="K421" s="84" t="s">
        <v>39</v>
      </c>
      <c r="L421" s="84" t="s">
        <v>238</v>
      </c>
    </row>
    <row r="422" spans="2:12" ht="45">
      <c r="B422" s="87">
        <v>43211508</v>
      </c>
      <c r="C422" s="77" t="s">
        <v>273</v>
      </c>
      <c r="D422" s="78" t="s">
        <v>265</v>
      </c>
      <c r="E422" s="79" t="s">
        <v>272</v>
      </c>
      <c r="F422" s="79" t="s">
        <v>251</v>
      </c>
      <c r="G422" s="79" t="s">
        <v>241</v>
      </c>
      <c r="H422" s="80">
        <v>45012383</v>
      </c>
      <c r="I422" s="80">
        <v>45012383</v>
      </c>
      <c r="J422" s="79" t="s">
        <v>38</v>
      </c>
      <c r="K422" s="79" t="s">
        <v>39</v>
      </c>
      <c r="L422" s="79" t="s">
        <v>238</v>
      </c>
    </row>
    <row r="423" spans="2:12" ht="75">
      <c r="B423" s="76">
        <v>80101500</v>
      </c>
      <c r="C423" s="77" t="s">
        <v>274</v>
      </c>
      <c r="D423" s="78" t="s">
        <v>265</v>
      </c>
      <c r="E423" s="79" t="s">
        <v>219</v>
      </c>
      <c r="F423" s="79" t="s">
        <v>114</v>
      </c>
      <c r="G423" s="79" t="s">
        <v>234</v>
      </c>
      <c r="H423" s="80">
        <v>23750000</v>
      </c>
      <c r="I423" s="85">
        <v>23750000</v>
      </c>
      <c r="J423" s="79" t="s">
        <v>38</v>
      </c>
      <c r="K423" s="79" t="s">
        <v>39</v>
      </c>
      <c r="L423" s="79" t="s">
        <v>598</v>
      </c>
    </row>
    <row r="424" spans="2:12" ht="30">
      <c r="B424" s="76">
        <v>55121901</v>
      </c>
      <c r="C424" s="87" t="s">
        <v>602</v>
      </c>
      <c r="D424" s="88" t="s">
        <v>112</v>
      </c>
      <c r="E424" s="89" t="s">
        <v>603</v>
      </c>
      <c r="F424" s="89" t="s">
        <v>323</v>
      </c>
      <c r="G424" s="89" t="s">
        <v>320</v>
      </c>
      <c r="H424" s="90">
        <v>12282000</v>
      </c>
      <c r="I424" s="90">
        <v>12282000</v>
      </c>
      <c r="J424" s="89" t="s">
        <v>38</v>
      </c>
      <c r="K424" s="89" t="s">
        <v>39</v>
      </c>
      <c r="L424" s="87" t="s">
        <v>321</v>
      </c>
    </row>
    <row r="425" spans="2:12" ht="30">
      <c r="B425" s="87">
        <v>90101801</v>
      </c>
      <c r="C425" s="87" t="s">
        <v>317</v>
      </c>
      <c r="D425" s="88" t="s">
        <v>112</v>
      </c>
      <c r="E425" s="89" t="s">
        <v>603</v>
      </c>
      <c r="F425" s="89" t="s">
        <v>319</v>
      </c>
      <c r="G425" s="89" t="s">
        <v>320</v>
      </c>
      <c r="H425" s="90">
        <v>220159956</v>
      </c>
      <c r="I425" s="90">
        <v>220159956</v>
      </c>
      <c r="J425" s="89" t="s">
        <v>38</v>
      </c>
      <c r="K425" s="89" t="s">
        <v>39</v>
      </c>
      <c r="L425" s="87" t="s">
        <v>321</v>
      </c>
    </row>
    <row r="426" spans="2:12" ht="30">
      <c r="B426" s="87">
        <v>43211508</v>
      </c>
      <c r="C426" s="87" t="s">
        <v>324</v>
      </c>
      <c r="D426" s="88" t="s">
        <v>254</v>
      </c>
      <c r="E426" s="89" t="s">
        <v>105</v>
      </c>
      <c r="F426" s="89" t="s">
        <v>36</v>
      </c>
      <c r="G426" s="89" t="s">
        <v>320</v>
      </c>
      <c r="H426" s="90">
        <v>104290200</v>
      </c>
      <c r="I426" s="90">
        <v>104290200</v>
      </c>
      <c r="J426" s="89" t="s">
        <v>38</v>
      </c>
      <c r="K426" s="89" t="s">
        <v>39</v>
      </c>
      <c r="L426" s="87" t="s">
        <v>321</v>
      </c>
    </row>
    <row r="427" spans="2:12" ht="30">
      <c r="B427" s="87">
        <v>80111600</v>
      </c>
      <c r="C427" s="87" t="s">
        <v>346</v>
      </c>
      <c r="D427" s="88" t="s">
        <v>604</v>
      </c>
      <c r="E427" s="89" t="s">
        <v>109</v>
      </c>
      <c r="F427" s="89" t="s">
        <v>51</v>
      </c>
      <c r="G427" s="89" t="s">
        <v>320</v>
      </c>
      <c r="H427" s="90">
        <v>50000000</v>
      </c>
      <c r="I427" s="90">
        <v>50000000</v>
      </c>
      <c r="J427" s="89" t="s">
        <v>38</v>
      </c>
      <c r="K427" s="89" t="s">
        <v>39</v>
      </c>
      <c r="L427" s="87" t="s">
        <v>321</v>
      </c>
    </row>
    <row r="428" spans="2:12" ht="30">
      <c r="B428" s="87">
        <v>80111600</v>
      </c>
      <c r="C428" s="87" t="s">
        <v>396</v>
      </c>
      <c r="D428" s="83" t="s">
        <v>172</v>
      </c>
      <c r="E428" s="89" t="s">
        <v>62</v>
      </c>
      <c r="F428" s="89" t="s">
        <v>51</v>
      </c>
      <c r="G428" s="89" t="s">
        <v>320</v>
      </c>
      <c r="H428" s="90">
        <v>24612500</v>
      </c>
      <c r="I428" s="90">
        <v>24612500</v>
      </c>
      <c r="J428" s="89" t="s">
        <v>38</v>
      </c>
      <c r="K428" s="89" t="s">
        <v>39</v>
      </c>
      <c r="L428" s="87" t="s">
        <v>321</v>
      </c>
    </row>
    <row r="429" spans="2:12" ht="30">
      <c r="B429" s="87">
        <v>80111600</v>
      </c>
      <c r="C429" s="87" t="s">
        <v>397</v>
      </c>
      <c r="D429" s="88" t="s">
        <v>112</v>
      </c>
      <c r="E429" s="89" t="s">
        <v>62</v>
      </c>
      <c r="F429" s="89" t="s">
        <v>51</v>
      </c>
      <c r="G429" s="89" t="s">
        <v>320</v>
      </c>
      <c r="H429" s="90">
        <v>22027500</v>
      </c>
      <c r="I429" s="90">
        <v>22027500</v>
      </c>
      <c r="J429" s="89" t="s">
        <v>38</v>
      </c>
      <c r="K429" s="89" t="s">
        <v>39</v>
      </c>
      <c r="L429" s="87" t="s">
        <v>321</v>
      </c>
    </row>
    <row r="430" spans="2:12" ht="30">
      <c r="B430" s="87">
        <v>80111600</v>
      </c>
      <c r="C430" s="87" t="s">
        <v>398</v>
      </c>
      <c r="D430" s="88" t="s">
        <v>112</v>
      </c>
      <c r="E430" s="89" t="s">
        <v>369</v>
      </c>
      <c r="F430" s="89" t="s">
        <v>51</v>
      </c>
      <c r="G430" s="89" t="s">
        <v>320</v>
      </c>
      <c r="H430" s="90">
        <v>98450000</v>
      </c>
      <c r="I430" s="90">
        <v>98450000</v>
      </c>
      <c r="J430" s="89" t="s">
        <v>38</v>
      </c>
      <c r="K430" s="89" t="s">
        <v>39</v>
      </c>
      <c r="L430" s="87" t="s">
        <v>321</v>
      </c>
    </row>
    <row r="431" spans="2:12" ht="30">
      <c r="B431" s="87">
        <v>80111600</v>
      </c>
      <c r="C431" s="87" t="s">
        <v>399</v>
      </c>
      <c r="D431" s="88" t="s">
        <v>112</v>
      </c>
      <c r="E431" s="89" t="s">
        <v>62</v>
      </c>
      <c r="F431" s="89" t="s">
        <v>51</v>
      </c>
      <c r="G431" s="89" t="s">
        <v>320</v>
      </c>
      <c r="H431" s="90">
        <v>17481200</v>
      </c>
      <c r="I431" s="90">
        <v>17481200</v>
      </c>
      <c r="J431" s="89" t="s">
        <v>38</v>
      </c>
      <c r="K431" s="89" t="s">
        <v>39</v>
      </c>
      <c r="L431" s="87" t="s">
        <v>321</v>
      </c>
    </row>
    <row r="432" spans="2:12" ht="30">
      <c r="B432" s="87">
        <v>80111600</v>
      </c>
      <c r="C432" s="87" t="s">
        <v>400</v>
      </c>
      <c r="D432" s="88" t="s">
        <v>112</v>
      </c>
      <c r="E432" s="89" t="s">
        <v>62</v>
      </c>
      <c r="F432" s="89" t="s">
        <v>51</v>
      </c>
      <c r="G432" s="89" t="s">
        <v>320</v>
      </c>
      <c r="H432" s="90">
        <v>80000000</v>
      </c>
      <c r="I432" s="90">
        <v>80000000</v>
      </c>
      <c r="J432" s="89" t="s">
        <v>605</v>
      </c>
      <c r="K432" s="89" t="s">
        <v>605</v>
      </c>
      <c r="L432" s="87" t="s">
        <v>321</v>
      </c>
    </row>
    <row r="433" spans="2:12" ht="30">
      <c r="B433" s="87">
        <v>80111600</v>
      </c>
      <c r="C433" s="87" t="s">
        <v>401</v>
      </c>
      <c r="D433" s="88" t="s">
        <v>112</v>
      </c>
      <c r="E433" s="89" t="s">
        <v>62</v>
      </c>
      <c r="F433" s="89" t="s">
        <v>51</v>
      </c>
      <c r="G433" s="89" t="s">
        <v>320</v>
      </c>
      <c r="H433" s="90">
        <v>49224120</v>
      </c>
      <c r="I433" s="90">
        <v>49224120</v>
      </c>
      <c r="J433" s="89" t="s">
        <v>38</v>
      </c>
      <c r="K433" s="89" t="s">
        <v>39</v>
      </c>
      <c r="L433" s="87" t="s">
        <v>321</v>
      </c>
    </row>
    <row r="434" spans="2:12" ht="30">
      <c r="B434" s="87">
        <v>80111600</v>
      </c>
      <c r="C434" s="87" t="s">
        <v>402</v>
      </c>
      <c r="D434" s="88" t="s">
        <v>606</v>
      </c>
      <c r="E434" s="89" t="s">
        <v>403</v>
      </c>
      <c r="F434" s="89" t="s">
        <v>51</v>
      </c>
      <c r="G434" s="89" t="s">
        <v>320</v>
      </c>
      <c r="H434" s="90">
        <v>189004000</v>
      </c>
      <c r="I434" s="90">
        <v>189004000</v>
      </c>
      <c r="J434" s="89" t="s">
        <v>199</v>
      </c>
      <c r="K434" s="89" t="s">
        <v>39</v>
      </c>
      <c r="L434" s="87" t="s">
        <v>321</v>
      </c>
    </row>
    <row r="435" spans="2:12" ht="30">
      <c r="B435" s="87">
        <v>80111600</v>
      </c>
      <c r="C435" s="87" t="s">
        <v>404</v>
      </c>
      <c r="D435" s="88" t="s">
        <v>254</v>
      </c>
      <c r="E435" s="89" t="s">
        <v>80</v>
      </c>
      <c r="F435" s="89" t="s">
        <v>51</v>
      </c>
      <c r="G435" s="89" t="s">
        <v>320</v>
      </c>
      <c r="H435" s="90">
        <v>20000000</v>
      </c>
      <c r="I435" s="90">
        <v>20000000</v>
      </c>
      <c r="J435" s="89" t="s">
        <v>38</v>
      </c>
      <c r="K435" s="89" t="s">
        <v>39</v>
      </c>
      <c r="L435" s="87" t="s">
        <v>321</v>
      </c>
    </row>
    <row r="436" spans="2:12" ht="30">
      <c r="B436" s="87">
        <v>80111600</v>
      </c>
      <c r="C436" s="87" t="s">
        <v>405</v>
      </c>
      <c r="D436" s="88" t="s">
        <v>254</v>
      </c>
      <c r="E436" s="89" t="s">
        <v>80</v>
      </c>
      <c r="F436" s="89" t="s">
        <v>51</v>
      </c>
      <c r="G436" s="89" t="s">
        <v>320</v>
      </c>
      <c r="H436" s="90">
        <v>25000000</v>
      </c>
      <c r="I436" s="90">
        <v>25000000</v>
      </c>
      <c r="J436" s="89" t="s">
        <v>38</v>
      </c>
      <c r="K436" s="89" t="s">
        <v>39</v>
      </c>
      <c r="L436" s="87" t="s">
        <v>321</v>
      </c>
    </row>
    <row r="437" spans="2:12" ht="30">
      <c r="B437" s="87">
        <v>93141506</v>
      </c>
      <c r="C437" s="87" t="s">
        <v>406</v>
      </c>
      <c r="D437" s="88" t="s">
        <v>112</v>
      </c>
      <c r="E437" s="89" t="s">
        <v>407</v>
      </c>
      <c r="F437" s="89" t="s">
        <v>51</v>
      </c>
      <c r="G437" s="89" t="s">
        <v>320</v>
      </c>
      <c r="H437" s="90">
        <v>20000000</v>
      </c>
      <c r="I437" s="90">
        <v>20000000</v>
      </c>
      <c r="J437" s="89" t="s">
        <v>38</v>
      </c>
      <c r="K437" s="89" t="s">
        <v>39</v>
      </c>
      <c r="L437" s="87" t="s">
        <v>321</v>
      </c>
    </row>
    <row r="438" spans="2:12" ht="30">
      <c r="B438" s="87">
        <v>80111600</v>
      </c>
      <c r="C438" s="87" t="s">
        <v>607</v>
      </c>
      <c r="D438" s="88" t="s">
        <v>112</v>
      </c>
      <c r="E438" s="89" t="s">
        <v>337</v>
      </c>
      <c r="F438" s="89" t="s">
        <v>51</v>
      </c>
      <c r="G438" s="89" t="s">
        <v>320</v>
      </c>
      <c r="H438" s="90">
        <v>15000000</v>
      </c>
      <c r="I438" s="90">
        <v>15000000</v>
      </c>
      <c r="J438" s="89" t="s">
        <v>38</v>
      </c>
      <c r="K438" s="89" t="s">
        <v>39</v>
      </c>
      <c r="L438" s="87" t="s">
        <v>321</v>
      </c>
    </row>
    <row r="439" spans="2:12" ht="30">
      <c r="B439" s="87">
        <v>43211508</v>
      </c>
      <c r="C439" s="87" t="s">
        <v>409</v>
      </c>
      <c r="D439" s="88" t="s">
        <v>172</v>
      </c>
      <c r="E439" s="89" t="s">
        <v>410</v>
      </c>
      <c r="F439" s="89" t="s">
        <v>81</v>
      </c>
      <c r="G439" s="89" t="s">
        <v>320</v>
      </c>
      <c r="H439" s="90">
        <v>22680000</v>
      </c>
      <c r="I439" s="90">
        <v>22680000</v>
      </c>
      <c r="J439" s="89" t="s">
        <v>38</v>
      </c>
      <c r="K439" s="89" t="s">
        <v>39</v>
      </c>
      <c r="L439" s="87" t="s">
        <v>321</v>
      </c>
    </row>
    <row r="440" spans="2:12" ht="30">
      <c r="B440" s="87">
        <v>43211508</v>
      </c>
      <c r="C440" s="87" t="s">
        <v>411</v>
      </c>
      <c r="D440" s="88" t="s">
        <v>254</v>
      </c>
      <c r="E440" s="89" t="s">
        <v>80</v>
      </c>
      <c r="F440" s="89" t="s">
        <v>81</v>
      </c>
      <c r="G440" s="89" t="s">
        <v>320</v>
      </c>
      <c r="H440" s="90">
        <v>22680000</v>
      </c>
      <c r="I440" s="90">
        <v>22680000</v>
      </c>
      <c r="J440" s="89" t="s">
        <v>38</v>
      </c>
      <c r="K440" s="89" t="s">
        <v>39</v>
      </c>
      <c r="L440" s="87" t="s">
        <v>321</v>
      </c>
    </row>
    <row r="441" spans="2:12" ht="30">
      <c r="B441" s="87">
        <v>43211508</v>
      </c>
      <c r="C441" s="87" t="s">
        <v>412</v>
      </c>
      <c r="D441" s="88" t="s">
        <v>254</v>
      </c>
      <c r="E441" s="89" t="s">
        <v>80</v>
      </c>
      <c r="F441" s="89" t="s">
        <v>81</v>
      </c>
      <c r="G441" s="89" t="s">
        <v>320</v>
      </c>
      <c r="H441" s="90">
        <v>22680000</v>
      </c>
      <c r="I441" s="90">
        <v>22680000</v>
      </c>
      <c r="J441" s="89" t="s">
        <v>38</v>
      </c>
      <c r="K441" s="89" t="s">
        <v>39</v>
      </c>
      <c r="L441" s="87" t="s">
        <v>321</v>
      </c>
    </row>
    <row r="442" spans="2:12" ht="30">
      <c r="B442" s="87">
        <v>80111600</v>
      </c>
      <c r="C442" s="87" t="s">
        <v>413</v>
      </c>
      <c r="D442" s="88" t="s">
        <v>254</v>
      </c>
      <c r="E442" s="89" t="s">
        <v>105</v>
      </c>
      <c r="F442" s="89" t="s">
        <v>51</v>
      </c>
      <c r="G442" s="89" t="s">
        <v>63</v>
      </c>
      <c r="H442" s="90">
        <v>45000000</v>
      </c>
      <c r="I442" s="90">
        <v>45000000</v>
      </c>
      <c r="J442" s="89" t="s">
        <v>38</v>
      </c>
      <c r="K442" s="89" t="s">
        <v>39</v>
      </c>
      <c r="L442" s="87" t="s">
        <v>321</v>
      </c>
    </row>
    <row r="443" spans="2:12" ht="30">
      <c r="B443" s="87">
        <v>73151503</v>
      </c>
      <c r="C443" s="87" t="s">
        <v>608</v>
      </c>
      <c r="D443" s="88" t="s">
        <v>254</v>
      </c>
      <c r="E443" s="89" t="s">
        <v>609</v>
      </c>
      <c r="F443" s="89" t="s">
        <v>81</v>
      </c>
      <c r="G443" s="89"/>
      <c r="H443" s="90">
        <v>150000000</v>
      </c>
      <c r="I443" s="90">
        <v>150000000</v>
      </c>
      <c r="J443" s="89" t="s">
        <v>38</v>
      </c>
      <c r="K443" s="89" t="s">
        <v>39</v>
      </c>
      <c r="L443" s="87" t="s">
        <v>321</v>
      </c>
    </row>
    <row r="444" spans="2:12" ht="30">
      <c r="B444" s="87">
        <v>86101710</v>
      </c>
      <c r="C444" s="87" t="s">
        <v>610</v>
      </c>
      <c r="D444" s="88" t="s">
        <v>254</v>
      </c>
      <c r="E444" s="89" t="s">
        <v>352</v>
      </c>
      <c r="F444" s="89" t="s">
        <v>36</v>
      </c>
      <c r="G444" s="89" t="s">
        <v>320</v>
      </c>
      <c r="H444" s="90">
        <v>550000000</v>
      </c>
      <c r="I444" s="90">
        <v>550000000</v>
      </c>
      <c r="J444" s="89" t="s">
        <v>38</v>
      </c>
      <c r="K444" s="89" t="s">
        <v>39</v>
      </c>
      <c r="L444" s="87" t="s">
        <v>321</v>
      </c>
    </row>
    <row r="445" spans="2:12" ht="30">
      <c r="B445" s="87">
        <v>86101710</v>
      </c>
      <c r="C445" s="87" t="s">
        <v>420</v>
      </c>
      <c r="D445" s="88" t="s">
        <v>112</v>
      </c>
      <c r="E445" s="89" t="s">
        <v>611</v>
      </c>
      <c r="F445" s="89" t="s">
        <v>51</v>
      </c>
      <c r="G445" s="89" t="s">
        <v>320</v>
      </c>
      <c r="H445" s="90">
        <v>10000000</v>
      </c>
      <c r="I445" s="90">
        <v>10000000</v>
      </c>
      <c r="J445" s="89" t="s">
        <v>38</v>
      </c>
      <c r="K445" s="89" t="s">
        <v>39</v>
      </c>
      <c r="L445" s="87" t="s">
        <v>321</v>
      </c>
    </row>
    <row r="446" spans="2:12" ht="30">
      <c r="B446" s="87">
        <v>86101710</v>
      </c>
      <c r="C446" s="87" t="s">
        <v>612</v>
      </c>
      <c r="D446" s="88" t="s">
        <v>112</v>
      </c>
      <c r="E446" s="89" t="s">
        <v>613</v>
      </c>
      <c r="F446" s="89" t="s">
        <v>51</v>
      </c>
      <c r="G446" s="89" t="s">
        <v>320</v>
      </c>
      <c r="H446" s="90">
        <v>25465000</v>
      </c>
      <c r="I446" s="90">
        <v>25465000</v>
      </c>
      <c r="J446" s="89" t="s">
        <v>38</v>
      </c>
      <c r="K446" s="89" t="s">
        <v>39</v>
      </c>
      <c r="L446" s="87" t="s">
        <v>321</v>
      </c>
    </row>
    <row r="447" spans="2:12" ht="30">
      <c r="B447" s="87">
        <v>86101710</v>
      </c>
      <c r="C447" s="87" t="s">
        <v>424</v>
      </c>
      <c r="D447" s="88" t="s">
        <v>112</v>
      </c>
      <c r="E447" s="89" t="s">
        <v>613</v>
      </c>
      <c r="F447" s="89" t="s">
        <v>51</v>
      </c>
      <c r="G447" s="89" t="s">
        <v>320</v>
      </c>
      <c r="H447" s="90">
        <v>27196620</v>
      </c>
      <c r="I447" s="90">
        <v>27196620</v>
      </c>
      <c r="J447" s="89" t="s">
        <v>38</v>
      </c>
      <c r="K447" s="89" t="s">
        <v>39</v>
      </c>
      <c r="L447" s="87" t="s">
        <v>321</v>
      </c>
    </row>
    <row r="448" spans="2:12" ht="30">
      <c r="B448" s="87">
        <v>86101710</v>
      </c>
      <c r="C448" s="91" t="s">
        <v>425</v>
      </c>
      <c r="D448" s="88" t="s">
        <v>112</v>
      </c>
      <c r="E448" s="92" t="s">
        <v>614</v>
      </c>
      <c r="F448" s="89" t="s">
        <v>51</v>
      </c>
      <c r="G448" s="89" t="s">
        <v>320</v>
      </c>
      <c r="H448" s="90">
        <v>24612060</v>
      </c>
      <c r="I448" s="90">
        <v>24612060</v>
      </c>
      <c r="J448" s="89" t="s">
        <v>38</v>
      </c>
      <c r="K448" s="89" t="s">
        <v>39</v>
      </c>
      <c r="L448" s="87" t="s">
        <v>321</v>
      </c>
    </row>
    <row r="449" spans="2:12" ht="30">
      <c r="B449" s="87">
        <v>86101710</v>
      </c>
      <c r="C449" s="87" t="s">
        <v>426</v>
      </c>
      <c r="D449" s="88" t="s">
        <v>112</v>
      </c>
      <c r="E449" s="89" t="s">
        <v>613</v>
      </c>
      <c r="F449" s="89" t="s">
        <v>51</v>
      </c>
      <c r="G449" s="89" t="s">
        <v>320</v>
      </c>
      <c r="H449" s="90">
        <v>17492792</v>
      </c>
      <c r="I449" s="90">
        <v>17492792</v>
      </c>
      <c r="J449" s="89" t="s">
        <v>38</v>
      </c>
      <c r="K449" s="89" t="s">
        <v>39</v>
      </c>
      <c r="L449" s="87" t="s">
        <v>321</v>
      </c>
    </row>
    <row r="450" spans="2:12" ht="30">
      <c r="B450" s="87">
        <v>86101710</v>
      </c>
      <c r="C450" s="87" t="s">
        <v>427</v>
      </c>
      <c r="D450" s="88" t="s">
        <v>112</v>
      </c>
      <c r="E450" s="89" t="s">
        <v>613</v>
      </c>
      <c r="F450" s="89" t="s">
        <v>51</v>
      </c>
      <c r="G450" s="89" t="s">
        <v>320</v>
      </c>
      <c r="H450" s="90">
        <v>24612060</v>
      </c>
      <c r="I450" s="90">
        <v>24612060</v>
      </c>
      <c r="J450" s="89" t="s">
        <v>38</v>
      </c>
      <c r="K450" s="89" t="s">
        <v>39</v>
      </c>
      <c r="L450" s="87" t="s">
        <v>321</v>
      </c>
    </row>
    <row r="451" spans="2:12" ht="30">
      <c r="B451" s="87">
        <v>86101710</v>
      </c>
      <c r="C451" s="87" t="s">
        <v>428</v>
      </c>
      <c r="D451" s="88" t="s">
        <v>112</v>
      </c>
      <c r="E451" s="89" t="s">
        <v>613</v>
      </c>
      <c r="F451" s="89" t="s">
        <v>51</v>
      </c>
      <c r="G451" s="89" t="s">
        <v>320</v>
      </c>
      <c r="H451" s="90">
        <v>24612060</v>
      </c>
      <c r="I451" s="90">
        <v>24612060</v>
      </c>
      <c r="J451" s="89" t="s">
        <v>38</v>
      </c>
      <c r="K451" s="89" t="s">
        <v>39</v>
      </c>
      <c r="L451" s="87" t="s">
        <v>321</v>
      </c>
    </row>
    <row r="452" spans="2:12" ht="30">
      <c r="B452" s="87">
        <v>86101710</v>
      </c>
      <c r="C452" s="87" t="s">
        <v>429</v>
      </c>
      <c r="D452" s="88" t="s">
        <v>112</v>
      </c>
      <c r="E452" s="89" t="s">
        <v>613</v>
      </c>
      <c r="F452" s="89" t="s">
        <v>51</v>
      </c>
      <c r="G452" s="89" t="s">
        <v>320</v>
      </c>
      <c r="H452" s="90">
        <v>24612060</v>
      </c>
      <c r="I452" s="90">
        <v>24612060</v>
      </c>
      <c r="J452" s="89" t="s">
        <v>38</v>
      </c>
      <c r="K452" s="89" t="s">
        <v>39</v>
      </c>
      <c r="L452" s="87" t="s">
        <v>321</v>
      </c>
    </row>
    <row r="453" spans="2:12" ht="30">
      <c r="B453" s="87">
        <v>86101710</v>
      </c>
      <c r="C453" s="87" t="s">
        <v>430</v>
      </c>
      <c r="D453" s="88" t="s">
        <v>112</v>
      </c>
      <c r="E453" s="89" t="s">
        <v>613</v>
      </c>
      <c r="F453" s="89" t="s">
        <v>51</v>
      </c>
      <c r="G453" s="89" t="s">
        <v>320</v>
      </c>
      <c r="H453" s="90">
        <v>24612060</v>
      </c>
      <c r="I453" s="90">
        <v>24612060</v>
      </c>
      <c r="J453" s="89" t="s">
        <v>38</v>
      </c>
      <c r="K453" s="89" t="s">
        <v>39</v>
      </c>
      <c r="L453" s="87" t="s">
        <v>321</v>
      </c>
    </row>
    <row r="454" spans="2:12" ht="30">
      <c r="B454" s="87">
        <v>86101710</v>
      </c>
      <c r="C454" s="87" t="s">
        <v>431</v>
      </c>
      <c r="D454" s="88" t="s">
        <v>112</v>
      </c>
      <c r="E454" s="89" t="s">
        <v>613</v>
      </c>
      <c r="F454" s="89" t="s">
        <v>51</v>
      </c>
      <c r="G454" s="89" t="s">
        <v>320</v>
      </c>
      <c r="H454" s="90">
        <v>27196620</v>
      </c>
      <c r="I454" s="90">
        <v>27196620</v>
      </c>
      <c r="J454" s="89" t="s">
        <v>38</v>
      </c>
      <c r="K454" s="89" t="s">
        <v>39</v>
      </c>
      <c r="L454" s="87" t="s">
        <v>321</v>
      </c>
    </row>
    <row r="455" spans="2:12" ht="30">
      <c r="B455" s="87">
        <v>86101710</v>
      </c>
      <c r="C455" s="87" t="s">
        <v>432</v>
      </c>
      <c r="D455" s="88" t="s">
        <v>112</v>
      </c>
      <c r="E455" s="89" t="s">
        <v>613</v>
      </c>
      <c r="F455" s="89" t="s">
        <v>51</v>
      </c>
      <c r="G455" s="89" t="s">
        <v>320</v>
      </c>
      <c r="H455" s="90">
        <v>17492792</v>
      </c>
      <c r="I455" s="90">
        <v>17492792</v>
      </c>
      <c r="J455" s="89" t="s">
        <v>38</v>
      </c>
      <c r="K455" s="89" t="s">
        <v>39</v>
      </c>
      <c r="L455" s="87" t="s">
        <v>321</v>
      </c>
    </row>
    <row r="456" spans="2:12" ht="30">
      <c r="B456" s="76">
        <v>86101710</v>
      </c>
      <c r="C456" s="87" t="s">
        <v>615</v>
      </c>
      <c r="D456" s="88" t="s">
        <v>112</v>
      </c>
      <c r="E456" s="89" t="s">
        <v>613</v>
      </c>
      <c r="F456" s="89" t="s">
        <v>51</v>
      </c>
      <c r="G456" s="89" t="s">
        <v>320</v>
      </c>
      <c r="H456" s="90">
        <v>66000000</v>
      </c>
      <c r="I456" s="90">
        <v>66000000</v>
      </c>
      <c r="J456" s="89" t="s">
        <v>38</v>
      </c>
      <c r="K456" s="89" t="s">
        <v>39</v>
      </c>
      <c r="L456" s="87" t="s">
        <v>321</v>
      </c>
    </row>
    <row r="457" spans="2:12" ht="30">
      <c r="B457" s="76">
        <v>86101710</v>
      </c>
      <c r="C457" s="87" t="s">
        <v>434</v>
      </c>
      <c r="D457" s="88" t="s">
        <v>112</v>
      </c>
      <c r="E457" s="89" t="s">
        <v>613</v>
      </c>
      <c r="F457" s="89" t="s">
        <v>51</v>
      </c>
      <c r="G457" s="89" t="s">
        <v>320</v>
      </c>
      <c r="H457" s="90">
        <v>46000000</v>
      </c>
      <c r="I457" s="90">
        <v>46000000</v>
      </c>
      <c r="J457" s="89" t="s">
        <v>38</v>
      </c>
      <c r="K457" s="89" t="s">
        <v>39</v>
      </c>
      <c r="L457" s="87" t="s">
        <v>321</v>
      </c>
    </row>
    <row r="458" spans="2:12" ht="30">
      <c r="B458" s="87">
        <v>86101710</v>
      </c>
      <c r="C458" s="87" t="s">
        <v>616</v>
      </c>
      <c r="D458" s="88" t="s">
        <v>112</v>
      </c>
      <c r="E458" s="89" t="s">
        <v>613</v>
      </c>
      <c r="F458" s="89" t="s">
        <v>51</v>
      </c>
      <c r="G458" s="89" t="s">
        <v>320</v>
      </c>
      <c r="H458" s="90">
        <v>300000000</v>
      </c>
      <c r="I458" s="90">
        <v>300000000</v>
      </c>
      <c r="J458" s="89" t="s">
        <v>38</v>
      </c>
      <c r="K458" s="89" t="s">
        <v>39</v>
      </c>
      <c r="L458" s="87" t="s">
        <v>321</v>
      </c>
    </row>
    <row r="459" spans="2:12" ht="30">
      <c r="B459" s="76">
        <v>86101710</v>
      </c>
      <c r="C459" s="87" t="s">
        <v>617</v>
      </c>
      <c r="D459" s="88" t="s">
        <v>112</v>
      </c>
      <c r="E459" s="89" t="s">
        <v>613</v>
      </c>
      <c r="F459" s="89" t="s">
        <v>51</v>
      </c>
      <c r="G459" s="89" t="s">
        <v>320</v>
      </c>
      <c r="H459" s="90">
        <v>150000000</v>
      </c>
      <c r="I459" s="90">
        <v>150000000</v>
      </c>
      <c r="J459" s="89" t="s">
        <v>38</v>
      </c>
      <c r="K459" s="89" t="s">
        <v>39</v>
      </c>
      <c r="L459" s="87" t="s">
        <v>321</v>
      </c>
    </row>
    <row r="460" spans="2:12" ht="30">
      <c r="B460" s="76">
        <v>73151503</v>
      </c>
      <c r="C460" s="87" t="s">
        <v>618</v>
      </c>
      <c r="D460" s="88" t="s">
        <v>112</v>
      </c>
      <c r="E460" s="89" t="s">
        <v>609</v>
      </c>
      <c r="F460" s="89" t="s">
        <v>81</v>
      </c>
      <c r="G460" s="89" t="s">
        <v>320</v>
      </c>
      <c r="H460" s="90">
        <v>80000000</v>
      </c>
      <c r="I460" s="90">
        <v>80000000</v>
      </c>
      <c r="J460" s="89" t="s">
        <v>38</v>
      </c>
      <c r="K460" s="89" t="s">
        <v>39</v>
      </c>
      <c r="L460" s="87" t="s">
        <v>321</v>
      </c>
    </row>
    <row r="461" spans="2:12" ht="30">
      <c r="B461" s="87">
        <v>51191603</v>
      </c>
      <c r="C461" s="87" t="s">
        <v>619</v>
      </c>
      <c r="D461" s="88" t="s">
        <v>112</v>
      </c>
      <c r="E461" s="89" t="s">
        <v>620</v>
      </c>
      <c r="F461" s="89" t="s">
        <v>51</v>
      </c>
      <c r="G461" s="89" t="s">
        <v>320</v>
      </c>
      <c r="H461" s="90">
        <v>120000000</v>
      </c>
      <c r="I461" s="90">
        <v>120000000</v>
      </c>
      <c r="J461" s="89" t="s">
        <v>38</v>
      </c>
      <c r="K461" s="89" t="s">
        <v>39</v>
      </c>
      <c r="L461" s="87" t="s">
        <v>321</v>
      </c>
    </row>
    <row r="462" spans="2:12" ht="30">
      <c r="B462" s="76">
        <v>25191503</v>
      </c>
      <c r="C462" s="87" t="s">
        <v>621</v>
      </c>
      <c r="D462" s="88" t="s">
        <v>112</v>
      </c>
      <c r="E462" s="89" t="s">
        <v>403</v>
      </c>
      <c r="F462" s="89" t="s">
        <v>319</v>
      </c>
      <c r="G462" s="89" t="s">
        <v>320</v>
      </c>
      <c r="H462" s="93">
        <v>400000000</v>
      </c>
      <c r="I462" s="93">
        <v>400000000</v>
      </c>
      <c r="J462" s="89" t="s">
        <v>622</v>
      </c>
      <c r="K462" s="89" t="s">
        <v>605</v>
      </c>
      <c r="L462" s="87" t="s">
        <v>321</v>
      </c>
    </row>
    <row r="463" spans="2:12" ht="30">
      <c r="B463" s="87">
        <v>94131607</v>
      </c>
      <c r="C463" s="87" t="s">
        <v>623</v>
      </c>
      <c r="D463" s="88" t="s">
        <v>112</v>
      </c>
      <c r="E463" s="89" t="s">
        <v>337</v>
      </c>
      <c r="F463" s="89" t="s">
        <v>51</v>
      </c>
      <c r="G463" s="89" t="s">
        <v>37</v>
      </c>
      <c r="H463" s="90">
        <v>330205800</v>
      </c>
      <c r="I463" s="90">
        <v>330205800</v>
      </c>
      <c r="J463" s="89" t="s">
        <v>38</v>
      </c>
      <c r="K463" s="89" t="s">
        <v>39</v>
      </c>
      <c r="L463" s="87" t="s">
        <v>321</v>
      </c>
    </row>
    <row r="464" spans="2:12" ht="30">
      <c r="B464" s="87">
        <v>81101500</v>
      </c>
      <c r="C464" s="87" t="s">
        <v>624</v>
      </c>
      <c r="D464" s="88" t="s">
        <v>112</v>
      </c>
      <c r="E464" s="89" t="s">
        <v>216</v>
      </c>
      <c r="F464" s="89" t="s">
        <v>107</v>
      </c>
      <c r="G464" s="89" t="s">
        <v>37</v>
      </c>
      <c r="H464" s="90">
        <v>140000000</v>
      </c>
      <c r="I464" s="90">
        <v>140000000</v>
      </c>
      <c r="J464" s="89" t="s">
        <v>38</v>
      </c>
      <c r="K464" s="89" t="s">
        <v>39</v>
      </c>
      <c r="L464" s="87" t="s">
        <v>321</v>
      </c>
    </row>
    <row r="465" spans="2:12" ht="30">
      <c r="B465" s="87">
        <v>86101710</v>
      </c>
      <c r="C465" s="87" t="s">
        <v>625</v>
      </c>
      <c r="D465" s="88" t="s">
        <v>112</v>
      </c>
      <c r="E465" s="89" t="s">
        <v>603</v>
      </c>
      <c r="F465" s="89" t="s">
        <v>51</v>
      </c>
      <c r="G465" s="89" t="s">
        <v>320</v>
      </c>
      <c r="H465" s="90">
        <v>27196620</v>
      </c>
      <c r="I465" s="90">
        <v>27196620</v>
      </c>
      <c r="J465" s="89" t="s">
        <v>38</v>
      </c>
      <c r="K465" s="89" t="s">
        <v>39</v>
      </c>
      <c r="L465" s="87" t="s">
        <v>321</v>
      </c>
    </row>
    <row r="466" spans="2:12" ht="30">
      <c r="B466" s="87">
        <v>86101710</v>
      </c>
      <c r="C466" s="87" t="s">
        <v>626</v>
      </c>
      <c r="D466" s="88" t="s">
        <v>112</v>
      </c>
      <c r="E466" s="89" t="s">
        <v>603</v>
      </c>
      <c r="F466" s="89" t="s">
        <v>51</v>
      </c>
      <c r="G466" s="89" t="s">
        <v>320</v>
      </c>
      <c r="H466" s="90">
        <v>27196620</v>
      </c>
      <c r="I466" s="90">
        <v>27196620</v>
      </c>
      <c r="J466" s="89" t="s">
        <v>38</v>
      </c>
      <c r="K466" s="89" t="s">
        <v>39</v>
      </c>
      <c r="L466" s="87" t="s">
        <v>321</v>
      </c>
    </row>
    <row r="467" spans="2:12" ht="30">
      <c r="B467" s="87">
        <v>86101710</v>
      </c>
      <c r="C467" s="87" t="s">
        <v>627</v>
      </c>
      <c r="D467" s="88" t="s">
        <v>112</v>
      </c>
      <c r="E467" s="89" t="s">
        <v>613</v>
      </c>
      <c r="F467" s="89" t="s">
        <v>51</v>
      </c>
      <c r="G467" s="89" t="s">
        <v>320</v>
      </c>
      <c r="H467" s="90">
        <v>27196620</v>
      </c>
      <c r="I467" s="90">
        <v>27196620</v>
      </c>
      <c r="J467" s="89" t="s">
        <v>38</v>
      </c>
      <c r="K467" s="89" t="s">
        <v>39</v>
      </c>
      <c r="L467" s="87" t="s">
        <v>321</v>
      </c>
    </row>
    <row r="468" spans="2:12" ht="30">
      <c r="B468" s="87">
        <v>86101710</v>
      </c>
      <c r="C468" s="87" t="s">
        <v>628</v>
      </c>
      <c r="D468" s="83" t="s">
        <v>172</v>
      </c>
      <c r="E468" s="89" t="s">
        <v>620</v>
      </c>
      <c r="F468" s="89" t="s">
        <v>51</v>
      </c>
      <c r="G468" s="89" t="s">
        <v>320</v>
      </c>
      <c r="H468" s="90">
        <v>20000000</v>
      </c>
      <c r="I468" s="90">
        <v>27196620</v>
      </c>
      <c r="J468" s="89" t="s">
        <v>38</v>
      </c>
      <c r="K468" s="89" t="s">
        <v>39</v>
      </c>
      <c r="L468" s="87" t="s">
        <v>321</v>
      </c>
    </row>
    <row r="469" spans="2:12" ht="30">
      <c r="B469" s="87">
        <v>90101801</v>
      </c>
      <c r="C469" s="87" t="s">
        <v>629</v>
      </c>
      <c r="D469" s="88" t="s">
        <v>254</v>
      </c>
      <c r="E469" s="89" t="s">
        <v>630</v>
      </c>
      <c r="F469" s="89" t="s">
        <v>319</v>
      </c>
      <c r="G469" s="89" t="s">
        <v>631</v>
      </c>
      <c r="H469" s="90">
        <v>1200000</v>
      </c>
      <c r="I469" s="90">
        <v>1200000000</v>
      </c>
      <c r="J469" s="89" t="s">
        <v>38</v>
      </c>
      <c r="K469" s="89" t="s">
        <v>39</v>
      </c>
      <c r="L469" s="87" t="s">
        <v>321</v>
      </c>
    </row>
    <row r="470" spans="2:12" ht="30">
      <c r="B470" s="76">
        <v>90101801</v>
      </c>
      <c r="C470" s="87" t="s">
        <v>632</v>
      </c>
      <c r="D470" s="88" t="s">
        <v>254</v>
      </c>
      <c r="E470" s="89" t="s">
        <v>630</v>
      </c>
      <c r="F470" s="89" t="s">
        <v>342</v>
      </c>
      <c r="G470" s="89" t="s">
        <v>320</v>
      </c>
      <c r="H470" s="90">
        <v>50000000</v>
      </c>
      <c r="I470" s="90">
        <v>50000000</v>
      </c>
      <c r="J470" s="89" t="s">
        <v>38</v>
      </c>
      <c r="K470" s="89" t="s">
        <v>39</v>
      </c>
      <c r="L470" s="87" t="s">
        <v>321</v>
      </c>
    </row>
    <row r="471" spans="2:12" ht="30">
      <c r="B471" s="94">
        <v>86101710</v>
      </c>
      <c r="C471" s="87" t="s">
        <v>633</v>
      </c>
      <c r="D471" s="88" t="s">
        <v>604</v>
      </c>
      <c r="E471" s="89" t="s">
        <v>609</v>
      </c>
      <c r="F471" s="89" t="s">
        <v>51</v>
      </c>
      <c r="G471" s="89" t="s">
        <v>320</v>
      </c>
      <c r="H471" s="90">
        <v>69000000</v>
      </c>
      <c r="I471" s="90">
        <v>69000000</v>
      </c>
      <c r="J471" s="89" t="s">
        <v>38</v>
      </c>
      <c r="K471" s="89" t="s">
        <v>39</v>
      </c>
      <c r="L471" s="87" t="s">
        <v>321</v>
      </c>
    </row>
    <row r="472" spans="2:12" ht="30">
      <c r="B472" s="87">
        <v>86101710</v>
      </c>
      <c r="C472" s="87" t="s">
        <v>634</v>
      </c>
      <c r="D472" s="88" t="s">
        <v>604</v>
      </c>
      <c r="E472" s="89" t="s">
        <v>609</v>
      </c>
      <c r="F472" s="89" t="s">
        <v>51</v>
      </c>
      <c r="G472" s="89" t="s">
        <v>320</v>
      </c>
      <c r="H472" s="90">
        <v>50000000</v>
      </c>
      <c r="I472" s="90">
        <v>50000000</v>
      </c>
      <c r="J472" s="89" t="s">
        <v>38</v>
      </c>
      <c r="K472" s="89" t="s">
        <v>39</v>
      </c>
      <c r="L472" s="87" t="s">
        <v>321</v>
      </c>
    </row>
    <row r="473" spans="2:12" ht="30">
      <c r="B473" s="87">
        <v>44121700</v>
      </c>
      <c r="C473" s="87" t="s">
        <v>635</v>
      </c>
      <c r="D473" s="88" t="s">
        <v>604</v>
      </c>
      <c r="E473" s="89" t="s">
        <v>636</v>
      </c>
      <c r="F473" s="89" t="s">
        <v>323</v>
      </c>
      <c r="G473" s="89" t="s">
        <v>320</v>
      </c>
      <c r="H473" s="90">
        <v>400000000</v>
      </c>
      <c r="I473" s="90">
        <v>400000000</v>
      </c>
      <c r="J473" s="89" t="s">
        <v>38</v>
      </c>
      <c r="K473" s="89" t="s">
        <v>39</v>
      </c>
      <c r="L473" s="87" t="s">
        <v>321</v>
      </c>
    </row>
    <row r="474" spans="2:12" ht="30">
      <c r="B474" s="87">
        <v>86101705</v>
      </c>
      <c r="C474" s="95" t="s">
        <v>637</v>
      </c>
      <c r="D474" s="83" t="s">
        <v>172</v>
      </c>
      <c r="E474" s="89" t="s">
        <v>609</v>
      </c>
      <c r="F474" s="89" t="s">
        <v>51</v>
      </c>
      <c r="G474" s="96" t="s">
        <v>320</v>
      </c>
      <c r="H474" s="90">
        <v>50000000</v>
      </c>
      <c r="I474" s="90">
        <v>50000000</v>
      </c>
      <c r="J474" s="89" t="s">
        <v>38</v>
      </c>
      <c r="K474" s="89" t="s">
        <v>39</v>
      </c>
      <c r="L474" s="87" t="s">
        <v>321</v>
      </c>
    </row>
    <row r="475" spans="2:12" ht="30">
      <c r="B475" s="76">
        <v>86101710</v>
      </c>
      <c r="C475" s="91" t="s">
        <v>638</v>
      </c>
      <c r="D475" s="83" t="s">
        <v>172</v>
      </c>
      <c r="E475" s="89" t="s">
        <v>620</v>
      </c>
      <c r="F475" s="89" t="s">
        <v>51</v>
      </c>
      <c r="G475" s="96" t="s">
        <v>320</v>
      </c>
      <c r="H475" s="90">
        <v>11185000</v>
      </c>
      <c r="I475" s="90">
        <v>11185000</v>
      </c>
      <c r="J475" s="89" t="s">
        <v>38</v>
      </c>
      <c r="K475" s="89" t="s">
        <v>39</v>
      </c>
      <c r="L475" s="87" t="s">
        <v>321</v>
      </c>
    </row>
    <row r="476" spans="2:12" ht="30">
      <c r="B476" s="87">
        <v>86101710</v>
      </c>
      <c r="C476" s="87" t="s">
        <v>639</v>
      </c>
      <c r="D476" s="88" t="s">
        <v>604</v>
      </c>
      <c r="E476" s="89" t="s">
        <v>403</v>
      </c>
      <c r="F476" s="89" t="s">
        <v>51</v>
      </c>
      <c r="G476" s="96" t="s">
        <v>640</v>
      </c>
      <c r="H476" s="90">
        <v>11185000</v>
      </c>
      <c r="I476" s="90">
        <v>11185000</v>
      </c>
      <c r="J476" s="89" t="s">
        <v>38</v>
      </c>
      <c r="K476" s="89" t="s">
        <v>39</v>
      </c>
      <c r="L476" s="87" t="s">
        <v>321</v>
      </c>
    </row>
    <row r="477" spans="2:12" ht="30">
      <c r="B477" s="76">
        <v>86101710</v>
      </c>
      <c r="C477" s="87" t="s">
        <v>641</v>
      </c>
      <c r="D477" s="88" t="s">
        <v>604</v>
      </c>
      <c r="E477" s="89" t="s">
        <v>403</v>
      </c>
      <c r="F477" s="89" t="s">
        <v>51</v>
      </c>
      <c r="G477" s="96" t="s">
        <v>642</v>
      </c>
      <c r="H477" s="90">
        <v>19000000</v>
      </c>
      <c r="I477" s="90">
        <v>19000000</v>
      </c>
      <c r="J477" s="89" t="s">
        <v>38</v>
      </c>
      <c r="K477" s="89" t="s">
        <v>39</v>
      </c>
      <c r="L477" s="87" t="s">
        <v>321</v>
      </c>
    </row>
    <row r="478" spans="2:12" ht="30">
      <c r="B478" s="87">
        <v>80141903</v>
      </c>
      <c r="C478" s="87" t="s">
        <v>643</v>
      </c>
      <c r="D478" s="88" t="s">
        <v>604</v>
      </c>
      <c r="E478" s="89" t="s">
        <v>403</v>
      </c>
      <c r="F478" s="89" t="s">
        <v>319</v>
      </c>
      <c r="G478" s="96" t="s">
        <v>642</v>
      </c>
      <c r="H478" s="97" t="s">
        <v>644</v>
      </c>
      <c r="I478" s="97" t="s">
        <v>645</v>
      </c>
      <c r="J478" s="89" t="s">
        <v>38</v>
      </c>
      <c r="K478" s="89" t="s">
        <v>39</v>
      </c>
      <c r="L478" s="87" t="s">
        <v>321</v>
      </c>
    </row>
    <row r="479" spans="2:12" ht="30">
      <c r="B479" s="76">
        <v>86101710</v>
      </c>
      <c r="C479" s="87" t="s">
        <v>646</v>
      </c>
      <c r="D479" s="88" t="s">
        <v>604</v>
      </c>
      <c r="E479" s="89" t="s">
        <v>403</v>
      </c>
      <c r="F479" s="89" t="s">
        <v>51</v>
      </c>
      <c r="G479" s="96" t="s">
        <v>642</v>
      </c>
      <c r="H479" s="90">
        <v>11500000</v>
      </c>
      <c r="I479" s="90">
        <v>11500000</v>
      </c>
      <c r="J479" s="89" t="s">
        <v>38</v>
      </c>
      <c r="K479" s="89" t="s">
        <v>39</v>
      </c>
      <c r="L479" s="87" t="s">
        <v>321</v>
      </c>
    </row>
    <row r="480" spans="2:12" ht="30">
      <c r="B480" s="87">
        <v>86101710</v>
      </c>
      <c r="C480" s="87" t="s">
        <v>647</v>
      </c>
      <c r="D480" s="88" t="s">
        <v>604</v>
      </c>
      <c r="E480" s="89" t="s">
        <v>403</v>
      </c>
      <c r="F480" s="89" t="s">
        <v>51</v>
      </c>
      <c r="G480" s="96" t="s">
        <v>642</v>
      </c>
      <c r="H480" s="90">
        <v>6000000</v>
      </c>
      <c r="I480" s="90">
        <v>6000000</v>
      </c>
      <c r="J480" s="89" t="s">
        <v>38</v>
      </c>
      <c r="K480" s="89" t="s">
        <v>39</v>
      </c>
      <c r="L480" s="87" t="s">
        <v>321</v>
      </c>
    </row>
    <row r="481" spans="2:12" ht="30">
      <c r="B481" s="87">
        <v>86101710</v>
      </c>
      <c r="C481" s="87" t="s">
        <v>648</v>
      </c>
      <c r="D481" s="88" t="s">
        <v>604</v>
      </c>
      <c r="E481" s="89" t="s">
        <v>403</v>
      </c>
      <c r="F481" s="89" t="s">
        <v>51</v>
      </c>
      <c r="G481" s="96" t="s">
        <v>642</v>
      </c>
      <c r="H481" s="90">
        <v>30000000</v>
      </c>
      <c r="I481" s="90">
        <v>30000000</v>
      </c>
      <c r="J481" s="89" t="s">
        <v>38</v>
      </c>
      <c r="K481" s="89" t="s">
        <v>39</v>
      </c>
      <c r="L481" s="87" t="s">
        <v>321</v>
      </c>
    </row>
    <row r="482" spans="2:12" ht="30">
      <c r="B482" s="87">
        <v>25171105</v>
      </c>
      <c r="C482" s="87" t="s">
        <v>649</v>
      </c>
      <c r="D482" s="88" t="s">
        <v>604</v>
      </c>
      <c r="E482" s="89" t="s">
        <v>403</v>
      </c>
      <c r="F482" s="89" t="s">
        <v>51</v>
      </c>
      <c r="G482" s="96" t="s">
        <v>642</v>
      </c>
      <c r="H482" s="90">
        <v>30000000</v>
      </c>
      <c r="I482" s="90">
        <v>30000000</v>
      </c>
      <c r="J482" s="89" t="s">
        <v>38</v>
      </c>
      <c r="K482" s="89" t="s">
        <v>39</v>
      </c>
      <c r="L482" s="87" t="s">
        <v>321</v>
      </c>
    </row>
    <row r="483" spans="2:12" ht="30">
      <c r="B483" s="87">
        <v>80141622</v>
      </c>
      <c r="C483" s="87" t="s">
        <v>650</v>
      </c>
      <c r="D483" s="88" t="s">
        <v>604</v>
      </c>
      <c r="E483" s="89" t="s">
        <v>403</v>
      </c>
      <c r="F483" s="89" t="s">
        <v>51</v>
      </c>
      <c r="G483" s="96" t="s">
        <v>642</v>
      </c>
      <c r="H483" s="90">
        <v>45000000</v>
      </c>
      <c r="I483" s="90">
        <v>30000000</v>
      </c>
      <c r="J483" s="89" t="s">
        <v>38</v>
      </c>
      <c r="K483" s="89" t="s">
        <v>39</v>
      </c>
      <c r="L483" s="87" t="s">
        <v>321</v>
      </c>
    </row>
    <row r="484" spans="2:12" ht="30">
      <c r="B484" s="76">
        <v>86101710</v>
      </c>
      <c r="C484" s="87" t="s">
        <v>651</v>
      </c>
      <c r="D484" s="83" t="s">
        <v>172</v>
      </c>
      <c r="E484" s="89" t="s">
        <v>337</v>
      </c>
      <c r="F484" s="89" t="s">
        <v>51</v>
      </c>
      <c r="G484" s="96" t="s">
        <v>642</v>
      </c>
      <c r="H484" s="90">
        <v>45000000</v>
      </c>
      <c r="I484" s="90">
        <v>45000000</v>
      </c>
      <c r="J484" s="89" t="s">
        <v>38</v>
      </c>
      <c r="K484" s="89" t="s">
        <v>39</v>
      </c>
      <c r="L484" s="87" t="s">
        <v>321</v>
      </c>
    </row>
    <row r="485" spans="2:12" ht="30">
      <c r="B485" s="76">
        <v>86101710</v>
      </c>
      <c r="C485" s="87" t="s">
        <v>652</v>
      </c>
      <c r="D485" s="88" t="s">
        <v>604</v>
      </c>
      <c r="E485" s="89" t="s">
        <v>653</v>
      </c>
      <c r="F485" s="89" t="s">
        <v>319</v>
      </c>
      <c r="G485" s="96" t="s">
        <v>642</v>
      </c>
      <c r="H485" s="90">
        <v>100000000</v>
      </c>
      <c r="I485" s="90">
        <v>100000000</v>
      </c>
      <c r="J485" s="89" t="s">
        <v>38</v>
      </c>
      <c r="K485" s="89" t="s">
        <v>39</v>
      </c>
      <c r="L485" s="87" t="s">
        <v>321</v>
      </c>
    </row>
    <row r="486" spans="2:12" ht="30">
      <c r="B486" s="87">
        <v>92101501</v>
      </c>
      <c r="C486" s="87" t="s">
        <v>654</v>
      </c>
      <c r="D486" s="88" t="s">
        <v>254</v>
      </c>
      <c r="E486" s="89" t="s">
        <v>655</v>
      </c>
      <c r="F486" s="89" t="s">
        <v>51</v>
      </c>
      <c r="G486" s="96" t="s">
        <v>642</v>
      </c>
      <c r="H486" s="90">
        <v>5000000</v>
      </c>
      <c r="I486" s="90">
        <v>5000000</v>
      </c>
      <c r="J486" s="89" t="s">
        <v>38</v>
      </c>
      <c r="K486" s="89" t="s">
        <v>39</v>
      </c>
      <c r="L486" s="87" t="s">
        <v>321</v>
      </c>
    </row>
    <row r="487" spans="2:12" ht="30">
      <c r="B487" s="76">
        <v>80141622</v>
      </c>
      <c r="C487" s="87" t="s">
        <v>656</v>
      </c>
      <c r="D487" s="88" t="s">
        <v>606</v>
      </c>
      <c r="E487" s="89" t="s">
        <v>403</v>
      </c>
      <c r="F487" s="89" t="s">
        <v>51</v>
      </c>
      <c r="G487" s="89"/>
      <c r="H487" s="90">
        <v>31000000</v>
      </c>
      <c r="I487" s="90">
        <v>31000000</v>
      </c>
      <c r="J487" s="89" t="s">
        <v>38</v>
      </c>
      <c r="K487" s="89" t="s">
        <v>39</v>
      </c>
      <c r="L487" s="87" t="s">
        <v>321</v>
      </c>
    </row>
    <row r="488" spans="2:12" ht="30">
      <c r="B488" s="76">
        <v>72141000</v>
      </c>
      <c r="C488" s="87" t="s">
        <v>657</v>
      </c>
      <c r="D488" s="88" t="s">
        <v>606</v>
      </c>
      <c r="E488" s="89" t="s">
        <v>216</v>
      </c>
      <c r="F488" s="89" t="s">
        <v>319</v>
      </c>
      <c r="G488" s="89" t="s">
        <v>466</v>
      </c>
      <c r="H488" s="90">
        <v>1500000000</v>
      </c>
      <c r="I488" s="90">
        <v>1500000000</v>
      </c>
      <c r="J488" s="89" t="s">
        <v>38</v>
      </c>
      <c r="K488" s="89" t="s">
        <v>39</v>
      </c>
      <c r="L488" s="87" t="s">
        <v>321</v>
      </c>
    </row>
    <row r="489" spans="2:12" ht="30">
      <c r="B489" s="76">
        <v>72141000</v>
      </c>
      <c r="C489" s="87" t="s">
        <v>505</v>
      </c>
      <c r="D489" s="88" t="s">
        <v>606</v>
      </c>
      <c r="E489" s="89" t="s">
        <v>216</v>
      </c>
      <c r="F489" s="89" t="s">
        <v>319</v>
      </c>
      <c r="G489" s="89" t="s">
        <v>37</v>
      </c>
      <c r="H489" s="90">
        <v>105000000.00000001</v>
      </c>
      <c r="I489" s="90">
        <v>105000000.00000001</v>
      </c>
      <c r="J489" s="89" t="s">
        <v>38</v>
      </c>
      <c r="K489" s="89" t="s">
        <v>39</v>
      </c>
      <c r="L489" s="87" t="s">
        <v>321</v>
      </c>
    </row>
    <row r="490" spans="2:12" ht="30">
      <c r="B490" s="87">
        <v>80111600</v>
      </c>
      <c r="C490" s="87" t="s">
        <v>338</v>
      </c>
      <c r="D490" s="88" t="s">
        <v>606</v>
      </c>
      <c r="E490" s="89" t="s">
        <v>74</v>
      </c>
      <c r="F490" s="89" t="s">
        <v>51</v>
      </c>
      <c r="G490" s="89" t="s">
        <v>320</v>
      </c>
      <c r="H490" s="90">
        <v>45000000</v>
      </c>
      <c r="I490" s="90">
        <v>45000000</v>
      </c>
      <c r="J490" s="89" t="s">
        <v>38</v>
      </c>
      <c r="K490" s="89" t="s">
        <v>39</v>
      </c>
      <c r="L490" s="87" t="s">
        <v>321</v>
      </c>
    </row>
    <row r="491" spans="2:12" ht="30">
      <c r="B491" s="87">
        <v>53102513</v>
      </c>
      <c r="C491" s="87" t="s">
        <v>341</v>
      </c>
      <c r="D491" s="88" t="s">
        <v>254</v>
      </c>
      <c r="E491" s="89" t="s">
        <v>105</v>
      </c>
      <c r="F491" s="89" t="s">
        <v>342</v>
      </c>
      <c r="G491" s="89" t="s">
        <v>63</v>
      </c>
      <c r="H491" s="90">
        <v>70000000</v>
      </c>
      <c r="I491" s="90">
        <v>70000000</v>
      </c>
      <c r="J491" s="89" t="s">
        <v>38</v>
      </c>
      <c r="K491" s="89" t="s">
        <v>39</v>
      </c>
      <c r="L491" s="87" t="s">
        <v>321</v>
      </c>
    </row>
    <row r="492" spans="2:12" ht="30">
      <c r="B492" s="87">
        <v>90101801</v>
      </c>
      <c r="C492" s="87" t="s">
        <v>358</v>
      </c>
      <c r="D492" s="83" t="s">
        <v>172</v>
      </c>
      <c r="E492" s="89" t="s">
        <v>359</v>
      </c>
      <c r="F492" s="89" t="s">
        <v>51</v>
      </c>
      <c r="G492" s="89" t="s">
        <v>320</v>
      </c>
      <c r="H492" s="90">
        <v>1122121620</v>
      </c>
      <c r="I492" s="90">
        <v>1122121620</v>
      </c>
      <c r="J492" s="89" t="s">
        <v>38</v>
      </c>
      <c r="K492" s="89" t="s">
        <v>39</v>
      </c>
      <c r="L492" s="87" t="s">
        <v>321</v>
      </c>
    </row>
    <row r="493" spans="2:12" ht="30">
      <c r="B493" s="87">
        <v>80111600</v>
      </c>
      <c r="C493" s="87" t="s">
        <v>360</v>
      </c>
      <c r="D493" s="88" t="s">
        <v>112</v>
      </c>
      <c r="E493" s="89" t="s">
        <v>361</v>
      </c>
      <c r="F493" s="89" t="s">
        <v>51</v>
      </c>
      <c r="G493" s="89" t="s">
        <v>320</v>
      </c>
      <c r="H493" s="90">
        <v>73821000</v>
      </c>
      <c r="I493" s="90">
        <v>73821000</v>
      </c>
      <c r="J493" s="89" t="s">
        <v>38</v>
      </c>
      <c r="K493" s="89" t="s">
        <v>39</v>
      </c>
      <c r="L493" s="87" t="s">
        <v>321</v>
      </c>
    </row>
    <row r="494" spans="2:12" ht="30">
      <c r="B494" s="87">
        <v>78111802</v>
      </c>
      <c r="C494" s="87" t="s">
        <v>363</v>
      </c>
      <c r="D494" s="88" t="s">
        <v>172</v>
      </c>
      <c r="E494" s="89" t="s">
        <v>337</v>
      </c>
      <c r="F494" s="89" t="s">
        <v>319</v>
      </c>
      <c r="G494" s="89" t="s">
        <v>320</v>
      </c>
      <c r="H494" s="90">
        <v>500000000</v>
      </c>
      <c r="I494" s="90">
        <v>500000000</v>
      </c>
      <c r="J494" s="89" t="s">
        <v>38</v>
      </c>
      <c r="K494" s="89" t="s">
        <v>39</v>
      </c>
      <c r="L494" s="87" t="s">
        <v>321</v>
      </c>
    </row>
    <row r="495" spans="2:12" ht="30">
      <c r="B495" s="87">
        <v>92121504</v>
      </c>
      <c r="C495" s="87" t="s">
        <v>364</v>
      </c>
      <c r="D495" s="88" t="s">
        <v>172</v>
      </c>
      <c r="E495" s="89" t="s">
        <v>337</v>
      </c>
      <c r="F495" s="89" t="s">
        <v>319</v>
      </c>
      <c r="G495" s="89" t="s">
        <v>320</v>
      </c>
      <c r="H495" s="90">
        <v>600000000</v>
      </c>
      <c r="I495" s="90">
        <v>600000000</v>
      </c>
      <c r="J495" s="89" t="s">
        <v>38</v>
      </c>
      <c r="K495" s="89" t="s">
        <v>39</v>
      </c>
      <c r="L495" s="87" t="s">
        <v>321</v>
      </c>
    </row>
    <row r="496" spans="2:12" ht="30">
      <c r="B496" s="87">
        <v>60103602</v>
      </c>
      <c r="C496" s="87" t="s">
        <v>365</v>
      </c>
      <c r="D496" s="83" t="s">
        <v>172</v>
      </c>
      <c r="E496" s="89" t="s">
        <v>80</v>
      </c>
      <c r="F496" s="89" t="s">
        <v>353</v>
      </c>
      <c r="G496" s="89" t="s">
        <v>320</v>
      </c>
      <c r="H496" s="90">
        <v>20000000</v>
      </c>
      <c r="I496" s="90">
        <v>20000000</v>
      </c>
      <c r="J496" s="89" t="s">
        <v>38</v>
      </c>
      <c r="K496" s="89" t="s">
        <v>39</v>
      </c>
      <c r="L496" s="87" t="s">
        <v>321</v>
      </c>
    </row>
    <row r="497" spans="2:12" ht="30">
      <c r="B497" s="87">
        <v>60103602</v>
      </c>
      <c r="C497" s="87" t="s">
        <v>366</v>
      </c>
      <c r="D497" s="88" t="s">
        <v>254</v>
      </c>
      <c r="E497" s="89" t="s">
        <v>80</v>
      </c>
      <c r="F497" s="89" t="s">
        <v>353</v>
      </c>
      <c r="G497" s="89" t="s">
        <v>37</v>
      </c>
      <c r="H497" s="90">
        <v>20000000</v>
      </c>
      <c r="I497" s="90">
        <v>20000000</v>
      </c>
      <c r="J497" s="89" t="s">
        <v>38</v>
      </c>
      <c r="K497" s="89" t="s">
        <v>39</v>
      </c>
      <c r="L497" s="87" t="s">
        <v>321</v>
      </c>
    </row>
    <row r="498" spans="2:12" ht="30">
      <c r="B498" s="87">
        <v>44121600</v>
      </c>
      <c r="C498" s="87" t="s">
        <v>368</v>
      </c>
      <c r="D498" s="83" t="s">
        <v>172</v>
      </c>
      <c r="E498" s="89" t="s">
        <v>369</v>
      </c>
      <c r="F498" s="89" t="s">
        <v>370</v>
      </c>
      <c r="G498" s="89" t="s">
        <v>320</v>
      </c>
      <c r="H498" s="90">
        <v>6000000</v>
      </c>
      <c r="I498" s="90">
        <v>6000000</v>
      </c>
      <c r="J498" s="89" t="s">
        <v>38</v>
      </c>
      <c r="K498" s="89" t="s">
        <v>39</v>
      </c>
      <c r="L498" s="87" t="s">
        <v>321</v>
      </c>
    </row>
    <row r="499" spans="2:12" ht="30">
      <c r="B499" s="87">
        <v>44121700</v>
      </c>
      <c r="C499" s="87" t="s">
        <v>371</v>
      </c>
      <c r="D499" s="88" t="s">
        <v>254</v>
      </c>
      <c r="E499" s="89" t="s">
        <v>105</v>
      </c>
      <c r="F499" s="89" t="s">
        <v>372</v>
      </c>
      <c r="G499" s="89" t="s">
        <v>320</v>
      </c>
      <c r="H499" s="90">
        <v>80000000</v>
      </c>
      <c r="I499" s="90">
        <v>80000000</v>
      </c>
      <c r="J499" s="89" t="s">
        <v>38</v>
      </c>
      <c r="K499" s="89" t="s">
        <v>39</v>
      </c>
      <c r="L499" s="87" t="s">
        <v>321</v>
      </c>
    </row>
    <row r="500" spans="2:12" ht="30">
      <c r="B500" s="87">
        <v>80111600</v>
      </c>
      <c r="C500" s="87" t="s">
        <v>658</v>
      </c>
      <c r="D500" s="83" t="s">
        <v>172</v>
      </c>
      <c r="E500" s="89" t="s">
        <v>62</v>
      </c>
      <c r="F500" s="89" t="s">
        <v>51</v>
      </c>
      <c r="G500" s="89" t="s">
        <v>37</v>
      </c>
      <c r="H500" s="90">
        <v>28259280</v>
      </c>
      <c r="I500" s="90">
        <v>28259280</v>
      </c>
      <c r="J500" s="89" t="s">
        <v>38</v>
      </c>
      <c r="K500" s="89" t="s">
        <v>39</v>
      </c>
      <c r="L500" s="87" t="s">
        <v>321</v>
      </c>
    </row>
    <row r="501" spans="2:12" ht="30">
      <c r="B501" s="87">
        <v>80111600</v>
      </c>
      <c r="C501" s="87" t="s">
        <v>356</v>
      </c>
      <c r="D501" s="88" t="s">
        <v>254</v>
      </c>
      <c r="E501" s="89" t="s">
        <v>80</v>
      </c>
      <c r="F501" s="89" t="s">
        <v>51</v>
      </c>
      <c r="G501" s="89" t="s">
        <v>320</v>
      </c>
      <c r="H501" s="90">
        <v>10000000</v>
      </c>
      <c r="I501" s="90">
        <v>10000000</v>
      </c>
      <c r="J501" s="89" t="s">
        <v>38</v>
      </c>
      <c r="K501" s="89" t="s">
        <v>39</v>
      </c>
      <c r="L501" s="87" t="s">
        <v>321</v>
      </c>
    </row>
    <row r="502" spans="2:12" ht="30">
      <c r="B502" s="87">
        <v>86101705</v>
      </c>
      <c r="C502" s="87" t="s">
        <v>659</v>
      </c>
      <c r="D502" s="88" t="s">
        <v>254</v>
      </c>
      <c r="E502" s="89" t="s">
        <v>630</v>
      </c>
      <c r="F502" s="89" t="s">
        <v>660</v>
      </c>
      <c r="G502" s="89" t="s">
        <v>640</v>
      </c>
      <c r="H502" s="90">
        <v>30000000</v>
      </c>
      <c r="I502" s="90">
        <v>30000000</v>
      </c>
      <c r="J502" s="89" t="s">
        <v>38</v>
      </c>
      <c r="K502" s="89" t="s">
        <v>39</v>
      </c>
      <c r="L502" s="87" t="s">
        <v>321</v>
      </c>
    </row>
    <row r="503" spans="2:12" ht="30">
      <c r="B503" s="87">
        <v>90101801</v>
      </c>
      <c r="C503" s="87" t="s">
        <v>661</v>
      </c>
      <c r="D503" s="88" t="s">
        <v>254</v>
      </c>
      <c r="E503" s="89" t="s">
        <v>630</v>
      </c>
      <c r="F503" s="89" t="s">
        <v>342</v>
      </c>
      <c r="G503" s="89" t="s">
        <v>631</v>
      </c>
      <c r="H503" s="90">
        <v>35000000</v>
      </c>
      <c r="I503" s="90">
        <v>35000000</v>
      </c>
      <c r="J503" s="89" t="s">
        <v>38</v>
      </c>
      <c r="K503" s="89" t="s">
        <v>39</v>
      </c>
      <c r="L503" s="87" t="s">
        <v>321</v>
      </c>
    </row>
    <row r="504" spans="2:12" ht="30">
      <c r="B504" s="87">
        <v>80111600</v>
      </c>
      <c r="C504" s="87" t="s">
        <v>349</v>
      </c>
      <c r="D504" s="88" t="s">
        <v>172</v>
      </c>
      <c r="E504" s="89" t="s">
        <v>350</v>
      </c>
      <c r="F504" s="89" t="s">
        <v>51</v>
      </c>
      <c r="G504" s="89" t="s">
        <v>320</v>
      </c>
      <c r="H504" s="90">
        <v>40000000</v>
      </c>
      <c r="I504" s="90">
        <v>40000000</v>
      </c>
      <c r="J504" s="89" t="s">
        <v>38</v>
      </c>
      <c r="K504" s="89" t="s">
        <v>39</v>
      </c>
      <c r="L504" s="87" t="s">
        <v>321</v>
      </c>
    </row>
    <row r="505" spans="2:12" ht="30">
      <c r="B505" s="76">
        <v>80111600</v>
      </c>
      <c r="C505" s="87" t="s">
        <v>351</v>
      </c>
      <c r="D505" s="88" t="s">
        <v>254</v>
      </c>
      <c r="E505" s="89" t="s">
        <v>352</v>
      </c>
      <c r="F505" s="89" t="s">
        <v>353</v>
      </c>
      <c r="G505" s="89" t="s">
        <v>320</v>
      </c>
      <c r="H505" s="90">
        <v>30000000</v>
      </c>
      <c r="I505" s="90">
        <v>30000000</v>
      </c>
      <c r="J505" s="89" t="s">
        <v>38</v>
      </c>
      <c r="K505" s="89" t="s">
        <v>39</v>
      </c>
      <c r="L505" s="87" t="s">
        <v>321</v>
      </c>
    </row>
    <row r="506" spans="2:12" ht="30">
      <c r="B506" s="87">
        <v>80111600</v>
      </c>
      <c r="C506" s="87" t="s">
        <v>354</v>
      </c>
      <c r="D506" s="88" t="s">
        <v>254</v>
      </c>
      <c r="E506" s="89" t="s">
        <v>355</v>
      </c>
      <c r="F506" s="89" t="s">
        <v>51</v>
      </c>
      <c r="G506" s="89" t="s">
        <v>320</v>
      </c>
      <c r="H506" s="90">
        <v>20000000</v>
      </c>
      <c r="I506" s="90">
        <v>20000000</v>
      </c>
      <c r="J506" s="89" t="s">
        <v>38</v>
      </c>
      <c r="K506" s="89" t="s">
        <v>39</v>
      </c>
      <c r="L506" s="87" t="s">
        <v>321</v>
      </c>
    </row>
    <row r="507" spans="2:12" ht="30">
      <c r="B507" s="87">
        <v>80111600</v>
      </c>
      <c r="C507" s="87" t="s">
        <v>662</v>
      </c>
      <c r="D507" s="88" t="s">
        <v>254</v>
      </c>
      <c r="E507" s="89" t="s">
        <v>352</v>
      </c>
      <c r="F507" s="89" t="s">
        <v>51</v>
      </c>
      <c r="G507" s="89" t="s">
        <v>320</v>
      </c>
      <c r="H507" s="90">
        <v>30000000</v>
      </c>
      <c r="I507" s="90">
        <v>30000000</v>
      </c>
      <c r="J507" s="89" t="s">
        <v>38</v>
      </c>
      <c r="K507" s="89" t="s">
        <v>39</v>
      </c>
      <c r="L507" s="87" t="s">
        <v>321</v>
      </c>
    </row>
    <row r="508" spans="2:12" ht="30">
      <c r="B508" s="87">
        <v>80111600</v>
      </c>
      <c r="C508" s="87" t="s">
        <v>663</v>
      </c>
      <c r="D508" s="88" t="s">
        <v>606</v>
      </c>
      <c r="E508" s="89" t="s">
        <v>403</v>
      </c>
      <c r="F508" s="89" t="s">
        <v>664</v>
      </c>
      <c r="G508" s="89" t="s">
        <v>320</v>
      </c>
      <c r="H508" s="90">
        <v>30000000</v>
      </c>
      <c r="I508" s="90">
        <v>30000000</v>
      </c>
      <c r="J508" s="89" t="s">
        <v>38</v>
      </c>
      <c r="K508" s="89" t="s">
        <v>39</v>
      </c>
      <c r="L508" s="87" t="s">
        <v>321</v>
      </c>
    </row>
    <row r="509" spans="2:12" ht="30">
      <c r="B509" s="87">
        <v>80111600</v>
      </c>
      <c r="C509" s="87" t="s">
        <v>665</v>
      </c>
      <c r="D509" s="88" t="s">
        <v>606</v>
      </c>
      <c r="E509" s="89" t="s">
        <v>403</v>
      </c>
      <c r="F509" s="89" t="s">
        <v>664</v>
      </c>
      <c r="G509" s="89" t="s">
        <v>320</v>
      </c>
      <c r="H509" s="90">
        <v>35000000</v>
      </c>
      <c r="I509" s="90">
        <v>35000000</v>
      </c>
      <c r="J509" s="89" t="s">
        <v>38</v>
      </c>
      <c r="K509" s="89" t="s">
        <v>39</v>
      </c>
      <c r="L509" s="87" t="s">
        <v>321</v>
      </c>
    </row>
    <row r="510" spans="2:12" ht="30">
      <c r="B510" s="87">
        <v>80111600</v>
      </c>
      <c r="C510" s="87" t="s">
        <v>666</v>
      </c>
      <c r="D510" s="88" t="s">
        <v>254</v>
      </c>
      <c r="E510" s="89" t="s">
        <v>352</v>
      </c>
      <c r="F510" s="89" t="s">
        <v>51</v>
      </c>
      <c r="G510" s="89" t="s">
        <v>320</v>
      </c>
      <c r="H510" s="90">
        <v>75000000</v>
      </c>
      <c r="I510" s="90">
        <v>75000000</v>
      </c>
      <c r="J510" s="89" t="s">
        <v>38</v>
      </c>
      <c r="K510" s="89" t="s">
        <v>39</v>
      </c>
      <c r="L510" s="87" t="s">
        <v>321</v>
      </c>
    </row>
    <row r="511" spans="2:12" ht="30">
      <c r="B511" s="87">
        <v>80111600</v>
      </c>
      <c r="C511" s="87" t="s">
        <v>667</v>
      </c>
      <c r="D511" s="83" t="s">
        <v>172</v>
      </c>
      <c r="E511" s="89" t="s">
        <v>403</v>
      </c>
      <c r="F511" s="89" t="s">
        <v>51</v>
      </c>
      <c r="G511" s="89" t="s">
        <v>320</v>
      </c>
      <c r="H511" s="90">
        <v>40000000</v>
      </c>
      <c r="I511" s="90">
        <v>40000000</v>
      </c>
      <c r="J511" s="89" t="s">
        <v>38</v>
      </c>
      <c r="K511" s="89" t="s">
        <v>39</v>
      </c>
      <c r="L511" s="87" t="s">
        <v>321</v>
      </c>
    </row>
    <row r="512" spans="2:12" ht="30">
      <c r="B512" s="87">
        <v>80111600</v>
      </c>
      <c r="C512" s="87" t="s">
        <v>668</v>
      </c>
      <c r="D512" s="88" t="s">
        <v>254</v>
      </c>
      <c r="E512" s="89" t="s">
        <v>80</v>
      </c>
      <c r="F512" s="89" t="s">
        <v>51</v>
      </c>
      <c r="G512" s="89" t="s">
        <v>320</v>
      </c>
      <c r="H512" s="90">
        <v>10000000</v>
      </c>
      <c r="I512" s="90">
        <v>10000000</v>
      </c>
      <c r="J512" s="89" t="s">
        <v>38</v>
      </c>
      <c r="K512" s="89" t="s">
        <v>39</v>
      </c>
      <c r="L512" s="87" t="s">
        <v>321</v>
      </c>
    </row>
    <row r="513" spans="2:12" ht="30">
      <c r="B513" s="87">
        <v>80111600</v>
      </c>
      <c r="C513" s="87" t="s">
        <v>325</v>
      </c>
      <c r="D513" s="88" t="s">
        <v>606</v>
      </c>
      <c r="E513" s="89" t="s">
        <v>62</v>
      </c>
      <c r="F513" s="89" t="s">
        <v>51</v>
      </c>
      <c r="G513" s="89" t="s">
        <v>320</v>
      </c>
      <c r="H513" s="90">
        <v>26286150</v>
      </c>
      <c r="I513" s="90">
        <v>26286150</v>
      </c>
      <c r="J513" s="89" t="s">
        <v>38</v>
      </c>
      <c r="K513" s="89" t="s">
        <v>39</v>
      </c>
      <c r="L513" s="87" t="s">
        <v>321</v>
      </c>
    </row>
    <row r="514" spans="2:12" ht="30">
      <c r="B514" s="87">
        <v>82101801</v>
      </c>
      <c r="C514" s="87" t="s">
        <v>669</v>
      </c>
      <c r="D514" s="88" t="s">
        <v>606</v>
      </c>
      <c r="E514" s="89" t="s">
        <v>109</v>
      </c>
      <c r="F514" s="89" t="s">
        <v>670</v>
      </c>
      <c r="G514" s="89" t="s">
        <v>320</v>
      </c>
      <c r="H514" s="90">
        <v>25000000</v>
      </c>
      <c r="I514" s="90">
        <v>25000000</v>
      </c>
      <c r="J514" s="89" t="s">
        <v>38</v>
      </c>
      <c r="K514" s="89" t="s">
        <v>39</v>
      </c>
      <c r="L514" s="87" t="s">
        <v>321</v>
      </c>
    </row>
    <row r="515" spans="2:12" ht="30">
      <c r="B515" s="87">
        <v>80111600</v>
      </c>
      <c r="C515" s="87" t="s">
        <v>348</v>
      </c>
      <c r="D515" s="88" t="s">
        <v>606</v>
      </c>
      <c r="E515" s="89" t="s">
        <v>80</v>
      </c>
      <c r="F515" s="89" t="s">
        <v>51</v>
      </c>
      <c r="G515" s="89" t="s">
        <v>320</v>
      </c>
      <c r="H515" s="90">
        <v>10000000</v>
      </c>
      <c r="I515" s="90">
        <v>10000000</v>
      </c>
      <c r="J515" s="89" t="s">
        <v>38</v>
      </c>
      <c r="K515" s="89" t="s">
        <v>39</v>
      </c>
      <c r="L515" s="87" t="s">
        <v>321</v>
      </c>
    </row>
    <row r="516" spans="2:12" ht="30">
      <c r="B516" s="87">
        <v>82101801</v>
      </c>
      <c r="C516" s="87" t="s">
        <v>671</v>
      </c>
      <c r="D516" s="88" t="s">
        <v>606</v>
      </c>
      <c r="E516" s="89" t="s">
        <v>80</v>
      </c>
      <c r="F516" s="89" t="s">
        <v>672</v>
      </c>
      <c r="G516" s="89" t="s">
        <v>320</v>
      </c>
      <c r="H516" s="90">
        <v>10000000</v>
      </c>
      <c r="I516" s="90">
        <v>10000000</v>
      </c>
      <c r="J516" s="89" t="s">
        <v>38</v>
      </c>
      <c r="K516" s="89" t="s">
        <v>39</v>
      </c>
      <c r="L516" s="87" t="s">
        <v>321</v>
      </c>
    </row>
    <row r="517" spans="2:12" ht="30">
      <c r="B517" s="87">
        <v>71161202</v>
      </c>
      <c r="C517" s="87" t="s">
        <v>673</v>
      </c>
      <c r="D517" s="88" t="s">
        <v>606</v>
      </c>
      <c r="E517" s="89" t="s">
        <v>109</v>
      </c>
      <c r="F517" s="89" t="s">
        <v>674</v>
      </c>
      <c r="G517" s="89" t="s">
        <v>320</v>
      </c>
      <c r="H517" s="90">
        <v>46000000</v>
      </c>
      <c r="I517" s="90">
        <v>46000000</v>
      </c>
      <c r="J517" s="89" t="s">
        <v>38</v>
      </c>
      <c r="K517" s="89" t="s">
        <v>39</v>
      </c>
      <c r="L517" s="87" t="s">
        <v>321</v>
      </c>
    </row>
    <row r="518" spans="2:12" ht="30">
      <c r="B518" s="87">
        <v>82101801</v>
      </c>
      <c r="C518" s="87" t="s">
        <v>675</v>
      </c>
      <c r="D518" s="88" t="s">
        <v>606</v>
      </c>
      <c r="E518" s="89" t="s">
        <v>109</v>
      </c>
      <c r="F518" s="89" t="s">
        <v>674</v>
      </c>
      <c r="G518" s="89" t="s">
        <v>320</v>
      </c>
      <c r="H518" s="90">
        <v>700000</v>
      </c>
      <c r="I518" s="90">
        <v>700000</v>
      </c>
      <c r="J518" s="89" t="s">
        <v>38</v>
      </c>
      <c r="K518" s="89" t="s">
        <v>39</v>
      </c>
      <c r="L518" s="87" t="s">
        <v>321</v>
      </c>
    </row>
    <row r="519" spans="2:12" ht="30">
      <c r="B519" s="87">
        <v>82101801</v>
      </c>
      <c r="C519" s="87" t="s">
        <v>676</v>
      </c>
      <c r="D519" s="88" t="s">
        <v>677</v>
      </c>
      <c r="E519" s="89" t="s">
        <v>630</v>
      </c>
      <c r="F519" s="89" t="s">
        <v>51</v>
      </c>
      <c r="G519" s="89" t="s">
        <v>320</v>
      </c>
      <c r="H519" s="90">
        <v>10000000</v>
      </c>
      <c r="I519" s="90">
        <v>10000000</v>
      </c>
      <c r="J519" s="89" t="s">
        <v>38</v>
      </c>
      <c r="K519" s="89" t="s">
        <v>39</v>
      </c>
      <c r="L519" s="87" t="s">
        <v>321</v>
      </c>
    </row>
    <row r="520" spans="2:12" ht="30">
      <c r="B520" s="87">
        <v>80111600</v>
      </c>
      <c r="C520" s="87" t="s">
        <v>330</v>
      </c>
      <c r="D520" s="83" t="s">
        <v>172</v>
      </c>
      <c r="E520" s="89" t="s">
        <v>62</v>
      </c>
      <c r="F520" s="89" t="s">
        <v>51</v>
      </c>
      <c r="G520" s="89" t="s">
        <v>320</v>
      </c>
      <c r="H520" s="90">
        <v>10361736</v>
      </c>
      <c r="I520" s="90">
        <v>10361736</v>
      </c>
      <c r="J520" s="89" t="s">
        <v>38</v>
      </c>
      <c r="K520" s="89" t="s">
        <v>39</v>
      </c>
      <c r="L520" s="87" t="s">
        <v>321</v>
      </c>
    </row>
    <row r="521" spans="2:12" ht="30">
      <c r="B521" s="87">
        <v>80111600</v>
      </c>
      <c r="C521" s="87" t="s">
        <v>331</v>
      </c>
      <c r="D521" s="83" t="s">
        <v>172</v>
      </c>
      <c r="E521" s="89" t="s">
        <v>62</v>
      </c>
      <c r="F521" s="89" t="s">
        <v>51</v>
      </c>
      <c r="G521" s="89" t="s">
        <v>320</v>
      </c>
      <c r="H521" s="90">
        <v>68937221</v>
      </c>
      <c r="I521" s="90">
        <v>68937221</v>
      </c>
      <c r="J521" s="89" t="s">
        <v>38</v>
      </c>
      <c r="K521" s="89" t="s">
        <v>39</v>
      </c>
      <c r="L521" s="87" t="s">
        <v>321</v>
      </c>
    </row>
    <row r="522" spans="2:12" ht="30">
      <c r="B522" s="76">
        <v>86131903</v>
      </c>
      <c r="C522" s="87" t="s">
        <v>334</v>
      </c>
      <c r="D522" s="83" t="s">
        <v>172</v>
      </c>
      <c r="E522" s="89" t="s">
        <v>361</v>
      </c>
      <c r="F522" s="89" t="s">
        <v>51</v>
      </c>
      <c r="G522" s="89" t="s">
        <v>320</v>
      </c>
      <c r="H522" s="90">
        <v>6050000000</v>
      </c>
      <c r="I522" s="90">
        <v>6050000000</v>
      </c>
      <c r="J522" s="89" t="s">
        <v>38</v>
      </c>
      <c r="K522" s="89" t="s">
        <v>39</v>
      </c>
      <c r="L522" s="87" t="s">
        <v>321</v>
      </c>
    </row>
    <row r="523" spans="2:12" ht="30">
      <c r="B523" s="87">
        <v>94131601</v>
      </c>
      <c r="C523" s="87" t="s">
        <v>336</v>
      </c>
      <c r="D523" s="83" t="s">
        <v>172</v>
      </c>
      <c r="E523" s="89" t="s">
        <v>337</v>
      </c>
      <c r="F523" s="89" t="s">
        <v>51</v>
      </c>
      <c r="G523" s="89" t="s">
        <v>320</v>
      </c>
      <c r="H523" s="90">
        <v>12707350</v>
      </c>
      <c r="I523" s="90">
        <v>12707350</v>
      </c>
      <c r="J523" s="89" t="s">
        <v>38</v>
      </c>
      <c r="K523" s="89" t="s">
        <v>39</v>
      </c>
      <c r="L523" s="87" t="s">
        <v>321</v>
      </c>
    </row>
    <row r="524" spans="2:12" ht="30">
      <c r="B524" s="87">
        <v>80111600</v>
      </c>
      <c r="C524" s="87" t="s">
        <v>345</v>
      </c>
      <c r="D524" s="83" t="s">
        <v>172</v>
      </c>
      <c r="E524" s="89" t="s">
        <v>62</v>
      </c>
      <c r="F524" s="89" t="s">
        <v>51</v>
      </c>
      <c r="G524" s="89" t="s">
        <v>320</v>
      </c>
      <c r="H524" s="90">
        <v>53410801</v>
      </c>
      <c r="I524" s="90">
        <v>53410801</v>
      </c>
      <c r="J524" s="89" t="s">
        <v>38</v>
      </c>
      <c r="K524" s="89" t="s">
        <v>39</v>
      </c>
      <c r="L524" s="87" t="s">
        <v>321</v>
      </c>
    </row>
    <row r="525" spans="2:12" ht="30">
      <c r="B525" s="87">
        <v>43211508</v>
      </c>
      <c r="C525" s="87" t="s">
        <v>373</v>
      </c>
      <c r="D525" s="88" t="s">
        <v>678</v>
      </c>
      <c r="E525" s="89" t="s">
        <v>105</v>
      </c>
      <c r="F525" s="89" t="s">
        <v>36</v>
      </c>
      <c r="G525" s="89" t="s">
        <v>320</v>
      </c>
      <c r="H525" s="90">
        <v>20000000</v>
      </c>
      <c r="I525" s="90">
        <v>20000000</v>
      </c>
      <c r="J525" s="89" t="s">
        <v>38</v>
      </c>
      <c r="K525" s="89" t="s">
        <v>39</v>
      </c>
      <c r="L525" s="87" t="s">
        <v>321</v>
      </c>
    </row>
    <row r="526" spans="2:12" ht="30">
      <c r="B526" s="87">
        <v>84101602</v>
      </c>
      <c r="C526" s="87" t="s">
        <v>343</v>
      </c>
      <c r="D526" s="88" t="s">
        <v>678</v>
      </c>
      <c r="E526" s="89" t="s">
        <v>344</v>
      </c>
      <c r="F526" s="89" t="s">
        <v>51</v>
      </c>
      <c r="G526" s="89" t="s">
        <v>320</v>
      </c>
      <c r="H526" s="90">
        <v>199040000</v>
      </c>
      <c r="I526" s="90">
        <v>199040000</v>
      </c>
      <c r="J526" s="89" t="s">
        <v>38</v>
      </c>
      <c r="K526" s="89" t="s">
        <v>39</v>
      </c>
      <c r="L526" s="87" t="s">
        <v>321</v>
      </c>
    </row>
    <row r="527" spans="2:12" ht="30">
      <c r="B527" s="87">
        <v>80111600</v>
      </c>
      <c r="C527" s="87" t="s">
        <v>679</v>
      </c>
      <c r="D527" s="88" t="s">
        <v>678</v>
      </c>
      <c r="E527" s="89" t="s">
        <v>403</v>
      </c>
      <c r="F527" s="89" t="s">
        <v>51</v>
      </c>
      <c r="G527" s="89" t="s">
        <v>320</v>
      </c>
      <c r="H527" s="90">
        <v>12350000</v>
      </c>
      <c r="I527" s="90">
        <v>1235000</v>
      </c>
      <c r="J527" s="89" t="s">
        <v>38</v>
      </c>
      <c r="K527" s="89" t="s">
        <v>39</v>
      </c>
      <c r="L527" s="87" t="s">
        <v>321</v>
      </c>
    </row>
    <row r="528" spans="2:12" ht="30">
      <c r="B528" s="87">
        <v>80111600</v>
      </c>
      <c r="C528" s="87" t="s">
        <v>680</v>
      </c>
      <c r="D528" s="88" t="s">
        <v>678</v>
      </c>
      <c r="E528" s="89" t="s">
        <v>620</v>
      </c>
      <c r="F528" s="89" t="s">
        <v>51</v>
      </c>
      <c r="G528" s="89" t="s">
        <v>320</v>
      </c>
      <c r="H528" s="90">
        <v>12350000</v>
      </c>
      <c r="I528" s="90">
        <v>1235000</v>
      </c>
      <c r="J528" s="89" t="s">
        <v>38</v>
      </c>
      <c r="K528" s="89" t="s">
        <v>39</v>
      </c>
      <c r="L528" s="87" t="s">
        <v>321</v>
      </c>
    </row>
    <row r="529" spans="2:12" ht="30">
      <c r="B529" s="87">
        <v>80111600</v>
      </c>
      <c r="C529" s="87" t="s">
        <v>681</v>
      </c>
      <c r="D529" s="88" t="s">
        <v>678</v>
      </c>
      <c r="E529" s="89" t="s">
        <v>403</v>
      </c>
      <c r="F529" s="89" t="s">
        <v>51</v>
      </c>
      <c r="G529" s="89" t="s">
        <v>320</v>
      </c>
      <c r="H529" s="90">
        <v>17500000</v>
      </c>
      <c r="I529" s="90">
        <v>1750000</v>
      </c>
      <c r="J529" s="89" t="s">
        <v>38</v>
      </c>
      <c r="K529" s="89" t="s">
        <v>39</v>
      </c>
      <c r="L529" s="87" t="s">
        <v>321</v>
      </c>
    </row>
    <row r="530" spans="2:12" ht="30">
      <c r="B530" s="87">
        <v>80111600</v>
      </c>
      <c r="C530" s="87" t="s">
        <v>328</v>
      </c>
      <c r="D530" s="83" t="s">
        <v>172</v>
      </c>
      <c r="E530" s="89" t="s">
        <v>62</v>
      </c>
      <c r="F530" s="89" t="s">
        <v>51</v>
      </c>
      <c r="G530" s="89" t="s">
        <v>320</v>
      </c>
      <c r="H530" s="98">
        <v>22374600</v>
      </c>
      <c r="I530" s="98">
        <v>22374600</v>
      </c>
      <c r="J530" s="89" t="s">
        <v>38</v>
      </c>
      <c r="K530" s="89" t="s">
        <v>39</v>
      </c>
      <c r="L530" s="87" t="s">
        <v>321</v>
      </c>
    </row>
    <row r="531" spans="2:12" ht="30">
      <c r="B531" s="87">
        <v>80111600</v>
      </c>
      <c r="C531" s="87" t="s">
        <v>329</v>
      </c>
      <c r="D531" s="83" t="s">
        <v>172</v>
      </c>
      <c r="E531" s="89" t="s">
        <v>62</v>
      </c>
      <c r="F531" s="89" t="s">
        <v>51</v>
      </c>
      <c r="G531" s="89" t="s">
        <v>320</v>
      </c>
      <c r="H531" s="98">
        <v>15902520</v>
      </c>
      <c r="I531" s="98">
        <v>15902520</v>
      </c>
      <c r="J531" s="89" t="s">
        <v>38</v>
      </c>
      <c r="K531" s="89" t="s">
        <v>39</v>
      </c>
      <c r="L531" s="87" t="s">
        <v>321</v>
      </c>
    </row>
    <row r="532" spans="2:12" ht="30">
      <c r="B532" s="89">
        <v>80111600</v>
      </c>
      <c r="C532" s="89" t="s">
        <v>682</v>
      </c>
      <c r="D532" s="83" t="s">
        <v>172</v>
      </c>
      <c r="E532" s="89" t="s">
        <v>62</v>
      </c>
      <c r="F532" s="89" t="s">
        <v>51</v>
      </c>
      <c r="G532" s="89" t="s">
        <v>320</v>
      </c>
      <c r="H532" s="90">
        <v>206978400</v>
      </c>
      <c r="I532" s="90">
        <v>206978400</v>
      </c>
      <c r="J532" s="89" t="s">
        <v>38</v>
      </c>
      <c r="K532" s="89" t="s">
        <v>39</v>
      </c>
      <c r="L532" s="87" t="s">
        <v>321</v>
      </c>
    </row>
    <row r="533" spans="2:12" ht="30">
      <c r="B533" s="89">
        <v>80111600</v>
      </c>
      <c r="C533" s="89" t="s">
        <v>374</v>
      </c>
      <c r="D533" s="83" t="s">
        <v>172</v>
      </c>
      <c r="E533" s="89" t="s">
        <v>62</v>
      </c>
      <c r="F533" s="89" t="s">
        <v>51</v>
      </c>
      <c r="G533" s="89" t="s">
        <v>37</v>
      </c>
      <c r="H533" s="90">
        <v>28259280</v>
      </c>
      <c r="I533" s="90">
        <v>28259280</v>
      </c>
      <c r="J533" s="89" t="s">
        <v>38</v>
      </c>
      <c r="K533" s="89" t="s">
        <v>39</v>
      </c>
      <c r="L533" s="87" t="s">
        <v>321</v>
      </c>
    </row>
    <row r="534" spans="2:12" ht="30">
      <c r="B534" s="89">
        <v>80111600</v>
      </c>
      <c r="C534" s="89" t="s">
        <v>375</v>
      </c>
      <c r="D534" s="83" t="s">
        <v>172</v>
      </c>
      <c r="E534" s="89" t="s">
        <v>62</v>
      </c>
      <c r="F534" s="89" t="s">
        <v>51</v>
      </c>
      <c r="G534" s="89" t="s">
        <v>37</v>
      </c>
      <c r="H534" s="90">
        <v>98907480</v>
      </c>
      <c r="I534" s="90">
        <v>98907480</v>
      </c>
      <c r="J534" s="89" t="s">
        <v>38</v>
      </c>
      <c r="K534" s="89" t="s">
        <v>39</v>
      </c>
      <c r="L534" s="87" t="s">
        <v>321</v>
      </c>
    </row>
    <row r="535" spans="2:12" ht="30">
      <c r="B535" s="89">
        <v>80111600</v>
      </c>
      <c r="C535" s="87" t="s">
        <v>376</v>
      </c>
      <c r="D535" s="83" t="s">
        <v>172</v>
      </c>
      <c r="E535" s="89" t="s">
        <v>62</v>
      </c>
      <c r="F535" s="89" t="s">
        <v>51</v>
      </c>
      <c r="G535" s="89" t="s">
        <v>37</v>
      </c>
      <c r="H535" s="90">
        <v>116561520</v>
      </c>
      <c r="I535" s="90">
        <v>116561520</v>
      </c>
      <c r="J535" s="89" t="s">
        <v>38</v>
      </c>
      <c r="K535" s="89" t="s">
        <v>39</v>
      </c>
      <c r="L535" s="87" t="s">
        <v>321</v>
      </c>
    </row>
    <row r="536" spans="2:12" ht="30">
      <c r="B536" s="89">
        <v>80111600</v>
      </c>
      <c r="C536" s="89" t="s">
        <v>377</v>
      </c>
      <c r="D536" s="83" t="s">
        <v>172</v>
      </c>
      <c r="E536" s="89" t="s">
        <v>62</v>
      </c>
      <c r="F536" s="89" t="s">
        <v>51</v>
      </c>
      <c r="G536" s="89" t="s">
        <v>37</v>
      </c>
      <c r="H536" s="90">
        <v>56518560</v>
      </c>
      <c r="I536" s="90">
        <v>56518560</v>
      </c>
      <c r="J536" s="89" t="s">
        <v>38</v>
      </c>
      <c r="K536" s="89" t="s">
        <v>39</v>
      </c>
      <c r="L536" s="87" t="s">
        <v>321</v>
      </c>
    </row>
    <row r="537" spans="2:12" ht="30">
      <c r="B537" s="89">
        <v>80111600</v>
      </c>
      <c r="C537" s="89" t="s">
        <v>378</v>
      </c>
      <c r="D537" s="83" t="s">
        <v>172</v>
      </c>
      <c r="E537" s="89" t="s">
        <v>62</v>
      </c>
      <c r="F537" s="89" t="s">
        <v>51</v>
      </c>
      <c r="G537" s="89" t="s">
        <v>37</v>
      </c>
      <c r="H537" s="90">
        <v>98939520</v>
      </c>
      <c r="I537" s="90">
        <v>98939520</v>
      </c>
      <c r="J537" s="89" t="s">
        <v>38</v>
      </c>
      <c r="K537" s="89" t="s">
        <v>39</v>
      </c>
      <c r="L537" s="87" t="s">
        <v>321</v>
      </c>
    </row>
    <row r="538" spans="2:12" ht="30">
      <c r="B538" s="89">
        <v>80111600</v>
      </c>
      <c r="C538" s="89" t="s">
        <v>379</v>
      </c>
      <c r="D538" s="83" t="s">
        <v>172</v>
      </c>
      <c r="E538" s="89" t="s">
        <v>62</v>
      </c>
      <c r="F538" s="89" t="s">
        <v>51</v>
      </c>
      <c r="G538" s="89" t="s">
        <v>37</v>
      </c>
      <c r="H538" s="90">
        <v>120085920</v>
      </c>
      <c r="I538" s="90">
        <v>120085920</v>
      </c>
      <c r="J538" s="89" t="s">
        <v>38</v>
      </c>
      <c r="K538" s="89" t="s">
        <v>39</v>
      </c>
      <c r="L538" s="87" t="s">
        <v>321</v>
      </c>
    </row>
    <row r="539" spans="2:12" ht="30">
      <c r="B539" s="89">
        <v>80111600</v>
      </c>
      <c r="C539" s="89" t="s">
        <v>380</v>
      </c>
      <c r="D539" s="83" t="s">
        <v>172</v>
      </c>
      <c r="E539" s="89" t="s">
        <v>62</v>
      </c>
      <c r="F539" s="89" t="s">
        <v>51</v>
      </c>
      <c r="G539" s="89" t="s">
        <v>37</v>
      </c>
      <c r="H539" s="90">
        <v>28259280</v>
      </c>
      <c r="I539" s="90">
        <v>28259280</v>
      </c>
      <c r="J539" s="89" t="s">
        <v>38</v>
      </c>
      <c r="K539" s="89" t="s">
        <v>39</v>
      </c>
      <c r="L539" s="87" t="s">
        <v>321</v>
      </c>
    </row>
    <row r="540" spans="2:12" ht="30">
      <c r="B540" s="89">
        <v>80111600</v>
      </c>
      <c r="C540" s="89" t="s">
        <v>381</v>
      </c>
      <c r="D540" s="83" t="s">
        <v>172</v>
      </c>
      <c r="E540" s="89" t="s">
        <v>62</v>
      </c>
      <c r="F540" s="89" t="s">
        <v>51</v>
      </c>
      <c r="G540" s="89" t="s">
        <v>37</v>
      </c>
      <c r="H540" s="90">
        <v>26000000</v>
      </c>
      <c r="I540" s="90">
        <v>26000000</v>
      </c>
      <c r="J540" s="89" t="s">
        <v>38</v>
      </c>
      <c r="K540" s="89" t="s">
        <v>39</v>
      </c>
      <c r="L540" s="87" t="s">
        <v>321</v>
      </c>
    </row>
    <row r="541" spans="2:12" ht="30">
      <c r="B541" s="89">
        <v>80111600</v>
      </c>
      <c r="C541" s="89" t="s">
        <v>382</v>
      </c>
      <c r="D541" s="83" t="s">
        <v>172</v>
      </c>
      <c r="E541" s="89" t="s">
        <v>62</v>
      </c>
      <c r="F541" s="89" t="s">
        <v>51</v>
      </c>
      <c r="G541" s="89" t="s">
        <v>37</v>
      </c>
      <c r="H541" s="90">
        <v>14129640</v>
      </c>
      <c r="I541" s="90">
        <v>14129640</v>
      </c>
      <c r="J541" s="89" t="s">
        <v>38</v>
      </c>
      <c r="K541" s="89" t="s">
        <v>39</v>
      </c>
      <c r="L541" s="87" t="s">
        <v>321</v>
      </c>
    </row>
    <row r="542" spans="2:12" ht="30">
      <c r="B542" s="89">
        <v>80111600</v>
      </c>
      <c r="C542" s="87" t="s">
        <v>383</v>
      </c>
      <c r="D542" s="83" t="s">
        <v>172</v>
      </c>
      <c r="E542" s="89" t="s">
        <v>62</v>
      </c>
      <c r="F542" s="89" t="s">
        <v>51</v>
      </c>
      <c r="G542" s="89" t="s">
        <v>37</v>
      </c>
      <c r="H542" s="90">
        <v>16489920</v>
      </c>
      <c r="I542" s="90">
        <v>16489920</v>
      </c>
      <c r="J542" s="89" t="s">
        <v>38</v>
      </c>
      <c r="K542" s="89" t="s">
        <v>39</v>
      </c>
      <c r="L542" s="87" t="s">
        <v>321</v>
      </c>
    </row>
    <row r="543" spans="2:12" ht="30">
      <c r="B543" s="89">
        <v>80111600</v>
      </c>
      <c r="C543" s="89" t="s">
        <v>384</v>
      </c>
      <c r="D543" s="83" t="s">
        <v>172</v>
      </c>
      <c r="E543" s="89" t="s">
        <v>62</v>
      </c>
      <c r="F543" s="89" t="s">
        <v>51</v>
      </c>
      <c r="G543" s="89" t="s">
        <v>37</v>
      </c>
      <c r="H543" s="90">
        <v>19426920</v>
      </c>
      <c r="I543" s="90">
        <v>19426920</v>
      </c>
      <c r="J543" s="89" t="s">
        <v>38</v>
      </c>
      <c r="K543" s="89" t="s">
        <v>39</v>
      </c>
      <c r="L543" s="87" t="s">
        <v>321</v>
      </c>
    </row>
    <row r="544" spans="2:12" ht="30">
      <c r="B544" s="89">
        <v>80111600</v>
      </c>
      <c r="C544" s="99" t="s">
        <v>385</v>
      </c>
      <c r="D544" s="83" t="s">
        <v>172</v>
      </c>
      <c r="E544" s="89" t="s">
        <v>62</v>
      </c>
      <c r="F544" s="89" t="s">
        <v>51</v>
      </c>
      <c r="G544" s="89" t="s">
        <v>37</v>
      </c>
      <c r="H544" s="90">
        <v>24000000</v>
      </c>
      <c r="I544" s="90">
        <v>24000000</v>
      </c>
      <c r="J544" s="89" t="s">
        <v>38</v>
      </c>
      <c r="K544" s="89" t="s">
        <v>39</v>
      </c>
      <c r="L544" s="87" t="s">
        <v>321</v>
      </c>
    </row>
    <row r="545" spans="2:12" ht="30">
      <c r="B545" s="89">
        <v>86101710</v>
      </c>
      <c r="C545" s="87" t="s">
        <v>386</v>
      </c>
      <c r="D545" s="83" t="s">
        <v>172</v>
      </c>
      <c r="E545" s="89" t="s">
        <v>62</v>
      </c>
      <c r="F545" s="89" t="s">
        <v>51</v>
      </c>
      <c r="G545" s="89" t="s">
        <v>37</v>
      </c>
      <c r="H545" s="90">
        <v>150000000</v>
      </c>
      <c r="I545" s="90">
        <v>150000000</v>
      </c>
      <c r="J545" s="89" t="s">
        <v>38</v>
      </c>
      <c r="K545" s="89" t="s">
        <v>39</v>
      </c>
      <c r="L545" s="87" t="s">
        <v>321</v>
      </c>
    </row>
    <row r="546" spans="2:12" ht="30">
      <c r="B546" s="89">
        <v>86101710</v>
      </c>
      <c r="C546" s="87" t="s">
        <v>387</v>
      </c>
      <c r="D546" s="83" t="s">
        <v>172</v>
      </c>
      <c r="E546" s="89" t="s">
        <v>83</v>
      </c>
      <c r="F546" s="89" t="s">
        <v>51</v>
      </c>
      <c r="G546" s="89" t="s">
        <v>37</v>
      </c>
      <c r="H546" s="90">
        <v>544000000</v>
      </c>
      <c r="I546" s="90">
        <v>544000000</v>
      </c>
      <c r="J546" s="89" t="s">
        <v>38</v>
      </c>
      <c r="K546" s="89" t="s">
        <v>39</v>
      </c>
      <c r="L546" s="87" t="s">
        <v>321</v>
      </c>
    </row>
    <row r="547" spans="2:12" ht="30">
      <c r="B547" s="89">
        <v>86101710</v>
      </c>
      <c r="C547" s="87" t="s">
        <v>388</v>
      </c>
      <c r="D547" s="83" t="s">
        <v>172</v>
      </c>
      <c r="E547" s="89" t="s">
        <v>83</v>
      </c>
      <c r="F547" s="89" t="s">
        <v>51</v>
      </c>
      <c r="G547" s="89" t="s">
        <v>37</v>
      </c>
      <c r="H547" s="90">
        <v>750000000</v>
      </c>
      <c r="I547" s="90">
        <v>750000000</v>
      </c>
      <c r="J547" s="89" t="s">
        <v>38</v>
      </c>
      <c r="K547" s="89" t="s">
        <v>39</v>
      </c>
      <c r="L547" s="87" t="s">
        <v>321</v>
      </c>
    </row>
    <row r="548" spans="2:12" ht="30">
      <c r="B548" s="89">
        <v>84101602</v>
      </c>
      <c r="C548" s="100" t="s">
        <v>389</v>
      </c>
      <c r="D548" s="83" t="s">
        <v>172</v>
      </c>
      <c r="E548" s="89" t="s">
        <v>62</v>
      </c>
      <c r="F548" s="89" t="s">
        <v>51</v>
      </c>
      <c r="G548" s="89" t="s">
        <v>37</v>
      </c>
      <c r="H548" s="90">
        <v>500000000</v>
      </c>
      <c r="I548" s="90">
        <v>500000000</v>
      </c>
      <c r="J548" s="89" t="s">
        <v>38</v>
      </c>
      <c r="K548" s="89" t="s">
        <v>39</v>
      </c>
      <c r="L548" s="87" t="s">
        <v>321</v>
      </c>
    </row>
    <row r="549" spans="2:12" ht="30">
      <c r="B549" s="89">
        <v>86101710</v>
      </c>
      <c r="C549" s="89" t="s">
        <v>390</v>
      </c>
      <c r="D549" s="83" t="s">
        <v>172</v>
      </c>
      <c r="E549" s="89" t="s">
        <v>62</v>
      </c>
      <c r="F549" s="89" t="s">
        <v>51</v>
      </c>
      <c r="G549" s="89" t="s">
        <v>320</v>
      </c>
      <c r="H549" s="90">
        <v>290000000</v>
      </c>
      <c r="I549" s="90">
        <v>290000000</v>
      </c>
      <c r="J549" s="89" t="s">
        <v>38</v>
      </c>
      <c r="K549" s="89" t="s">
        <v>39</v>
      </c>
      <c r="L549" s="87" t="s">
        <v>321</v>
      </c>
    </row>
    <row r="550" spans="2:12" ht="30">
      <c r="B550" s="89">
        <v>86101710</v>
      </c>
      <c r="C550" s="89" t="s">
        <v>391</v>
      </c>
      <c r="D550" s="88" t="s">
        <v>112</v>
      </c>
      <c r="E550" s="89" t="s">
        <v>83</v>
      </c>
      <c r="F550" s="89" t="s">
        <v>51</v>
      </c>
      <c r="G550" s="89" t="s">
        <v>320</v>
      </c>
      <c r="H550" s="90">
        <v>75828000</v>
      </c>
      <c r="I550" s="90">
        <v>75828000</v>
      </c>
      <c r="J550" s="89" t="s">
        <v>38</v>
      </c>
      <c r="K550" s="89" t="s">
        <v>39</v>
      </c>
      <c r="L550" s="87" t="s">
        <v>321</v>
      </c>
    </row>
    <row r="551" spans="2:12" ht="30">
      <c r="B551" s="89">
        <v>80111600</v>
      </c>
      <c r="C551" s="89" t="s">
        <v>392</v>
      </c>
      <c r="D551" s="88" t="s">
        <v>112</v>
      </c>
      <c r="E551" s="89" t="s">
        <v>393</v>
      </c>
      <c r="F551" s="89" t="s">
        <v>51</v>
      </c>
      <c r="G551" s="89" t="s">
        <v>320</v>
      </c>
      <c r="H551" s="90">
        <v>25000000</v>
      </c>
      <c r="I551" s="90">
        <v>25000000</v>
      </c>
      <c r="J551" s="89" t="s">
        <v>38</v>
      </c>
      <c r="K551" s="89" t="s">
        <v>39</v>
      </c>
      <c r="L551" s="87" t="s">
        <v>321</v>
      </c>
    </row>
    <row r="552" spans="2:12" ht="30">
      <c r="B552" s="89">
        <v>86101710</v>
      </c>
      <c r="C552" s="89" t="s">
        <v>415</v>
      </c>
      <c r="D552" s="88" t="s">
        <v>112</v>
      </c>
      <c r="E552" s="89" t="s">
        <v>62</v>
      </c>
      <c r="F552" s="89" t="s">
        <v>51</v>
      </c>
      <c r="G552" s="89" t="s">
        <v>320</v>
      </c>
      <c r="H552" s="90">
        <v>120000000</v>
      </c>
      <c r="I552" s="90">
        <v>120000000</v>
      </c>
      <c r="J552" s="89" t="s">
        <v>38</v>
      </c>
      <c r="K552" s="89" t="s">
        <v>39</v>
      </c>
      <c r="L552" s="87" t="s">
        <v>321</v>
      </c>
    </row>
    <row r="553" spans="2:12" ht="30">
      <c r="B553" s="89">
        <v>86101710</v>
      </c>
      <c r="C553" s="89" t="s">
        <v>683</v>
      </c>
      <c r="D553" s="88" t="s">
        <v>112</v>
      </c>
      <c r="E553" s="89" t="s">
        <v>89</v>
      </c>
      <c r="F553" s="89" t="s">
        <v>51</v>
      </c>
      <c r="G553" s="89" t="s">
        <v>320</v>
      </c>
      <c r="H553" s="90">
        <v>170000000</v>
      </c>
      <c r="I553" s="90">
        <v>170000000</v>
      </c>
      <c r="J553" s="89" t="s">
        <v>38</v>
      </c>
      <c r="K553" s="89" t="s">
        <v>39</v>
      </c>
      <c r="L553" s="87" t="s">
        <v>321</v>
      </c>
    </row>
    <row r="554" spans="2:12" ht="30">
      <c r="B554" s="89">
        <v>86101710</v>
      </c>
      <c r="C554" s="89" t="s">
        <v>417</v>
      </c>
      <c r="D554" s="88" t="s">
        <v>112</v>
      </c>
      <c r="E554" s="89" t="s">
        <v>418</v>
      </c>
      <c r="F554" s="89" t="s">
        <v>51</v>
      </c>
      <c r="G554" s="89" t="s">
        <v>320</v>
      </c>
      <c r="H554" s="90">
        <v>16020000</v>
      </c>
      <c r="I554" s="90">
        <v>16020000</v>
      </c>
      <c r="J554" s="89" t="s">
        <v>38</v>
      </c>
      <c r="K554" s="89" t="s">
        <v>39</v>
      </c>
      <c r="L554" s="87" t="s">
        <v>321</v>
      </c>
    </row>
    <row r="555" spans="2:12" ht="30">
      <c r="B555" s="89">
        <v>80111601</v>
      </c>
      <c r="C555" s="89" t="s">
        <v>446</v>
      </c>
      <c r="D555" s="83" t="s">
        <v>172</v>
      </c>
      <c r="E555" s="89" t="s">
        <v>76</v>
      </c>
      <c r="F555" s="89" t="s">
        <v>447</v>
      </c>
      <c r="G555" s="89" t="s">
        <v>37</v>
      </c>
      <c r="H555" s="90">
        <v>1200000000</v>
      </c>
      <c r="I555" s="90">
        <v>1200000000</v>
      </c>
      <c r="J555" s="89" t="s">
        <v>38</v>
      </c>
      <c r="K555" s="89" t="s">
        <v>39</v>
      </c>
      <c r="L555" s="87" t="s">
        <v>321</v>
      </c>
    </row>
    <row r="556" spans="2:12" ht="30">
      <c r="B556" s="89">
        <v>80111601</v>
      </c>
      <c r="C556" s="89" t="s">
        <v>448</v>
      </c>
      <c r="D556" s="83" t="s">
        <v>172</v>
      </c>
      <c r="E556" s="89" t="s">
        <v>76</v>
      </c>
      <c r="F556" s="89" t="s">
        <v>449</v>
      </c>
      <c r="G556" s="89" t="s">
        <v>37</v>
      </c>
      <c r="H556" s="90">
        <v>1900000000</v>
      </c>
      <c r="I556" s="90">
        <v>1900000000</v>
      </c>
      <c r="J556" s="89" t="s">
        <v>38</v>
      </c>
      <c r="K556" s="89" t="s">
        <v>39</v>
      </c>
      <c r="L556" s="87" t="s">
        <v>321</v>
      </c>
    </row>
    <row r="557" spans="2:12" ht="30">
      <c r="B557" s="89">
        <v>72121400</v>
      </c>
      <c r="C557" s="89" t="s">
        <v>495</v>
      </c>
      <c r="D557" s="83" t="s">
        <v>172</v>
      </c>
      <c r="E557" s="89" t="s">
        <v>83</v>
      </c>
      <c r="F557" s="89" t="s">
        <v>319</v>
      </c>
      <c r="G557" s="89" t="s">
        <v>37</v>
      </c>
      <c r="H557" s="90">
        <v>5250000000</v>
      </c>
      <c r="I557" s="90">
        <v>5250000000</v>
      </c>
      <c r="J557" s="89" t="s">
        <v>38</v>
      </c>
      <c r="K557" s="89" t="s">
        <v>39</v>
      </c>
      <c r="L557" s="87" t="s">
        <v>321</v>
      </c>
    </row>
    <row r="558" spans="2:12" ht="30">
      <c r="B558" s="89">
        <v>81101500</v>
      </c>
      <c r="C558" s="89" t="s">
        <v>496</v>
      </c>
      <c r="D558" s="83" t="s">
        <v>172</v>
      </c>
      <c r="E558" s="89" t="s">
        <v>83</v>
      </c>
      <c r="F558" s="89" t="s">
        <v>107</v>
      </c>
      <c r="G558" s="89" t="s">
        <v>37</v>
      </c>
      <c r="H558" s="90">
        <v>367500000.00000006</v>
      </c>
      <c r="I558" s="90">
        <v>367500000.00000006</v>
      </c>
      <c r="J558" s="89" t="s">
        <v>38</v>
      </c>
      <c r="K558" s="89" t="s">
        <v>39</v>
      </c>
      <c r="L558" s="87" t="s">
        <v>321</v>
      </c>
    </row>
    <row r="559" spans="2:12" ht="30">
      <c r="B559" s="89">
        <v>72121400</v>
      </c>
      <c r="C559" s="89" t="s">
        <v>497</v>
      </c>
      <c r="D559" s="83" t="s">
        <v>172</v>
      </c>
      <c r="E559" s="89" t="s">
        <v>83</v>
      </c>
      <c r="F559" s="89" t="s">
        <v>319</v>
      </c>
      <c r="G559" s="89" t="s">
        <v>37</v>
      </c>
      <c r="H559" s="90">
        <v>5250000000</v>
      </c>
      <c r="I559" s="90">
        <v>5250000000</v>
      </c>
      <c r="J559" s="89" t="s">
        <v>38</v>
      </c>
      <c r="K559" s="89" t="s">
        <v>39</v>
      </c>
      <c r="L559" s="87" t="s">
        <v>321</v>
      </c>
    </row>
    <row r="560" spans="2:12" ht="30">
      <c r="B560" s="89">
        <v>81101500</v>
      </c>
      <c r="C560" s="87" t="s">
        <v>498</v>
      </c>
      <c r="D560" s="83" t="s">
        <v>172</v>
      </c>
      <c r="E560" s="89" t="s">
        <v>83</v>
      </c>
      <c r="F560" s="89" t="s">
        <v>107</v>
      </c>
      <c r="G560" s="89" t="s">
        <v>37</v>
      </c>
      <c r="H560" s="90">
        <v>367500000.00000006</v>
      </c>
      <c r="I560" s="90">
        <v>367500000.00000006</v>
      </c>
      <c r="J560" s="89" t="s">
        <v>38</v>
      </c>
      <c r="K560" s="89" t="s">
        <v>39</v>
      </c>
      <c r="L560" s="87" t="s">
        <v>321</v>
      </c>
    </row>
    <row r="561" spans="2:12" ht="30">
      <c r="B561" s="89">
        <v>72121400</v>
      </c>
      <c r="C561" s="89" t="s">
        <v>499</v>
      </c>
      <c r="D561" s="83" t="s">
        <v>172</v>
      </c>
      <c r="E561" s="89" t="s">
        <v>83</v>
      </c>
      <c r="F561" s="89" t="s">
        <v>319</v>
      </c>
      <c r="G561" s="89" t="s">
        <v>37</v>
      </c>
      <c r="H561" s="90">
        <v>5250000000</v>
      </c>
      <c r="I561" s="90">
        <v>5250000000</v>
      </c>
      <c r="J561" s="89" t="s">
        <v>38</v>
      </c>
      <c r="K561" s="89" t="s">
        <v>39</v>
      </c>
      <c r="L561" s="87" t="s">
        <v>321</v>
      </c>
    </row>
    <row r="562" spans="2:12" ht="30">
      <c r="B562" s="89">
        <v>81101500</v>
      </c>
      <c r="C562" s="89" t="s">
        <v>500</v>
      </c>
      <c r="D562" s="83" t="s">
        <v>172</v>
      </c>
      <c r="E562" s="89" t="s">
        <v>83</v>
      </c>
      <c r="F562" s="89" t="s">
        <v>107</v>
      </c>
      <c r="G562" s="89" t="s">
        <v>37</v>
      </c>
      <c r="H562" s="90">
        <v>367500000.00000006</v>
      </c>
      <c r="I562" s="90">
        <v>367500000.00000006</v>
      </c>
      <c r="J562" s="89" t="s">
        <v>38</v>
      </c>
      <c r="K562" s="89" t="s">
        <v>39</v>
      </c>
      <c r="L562" s="87" t="s">
        <v>321</v>
      </c>
    </row>
    <row r="563" spans="2:12" ht="30">
      <c r="B563" s="89">
        <v>72121400</v>
      </c>
      <c r="C563" s="89" t="s">
        <v>501</v>
      </c>
      <c r="D563" s="83" t="s">
        <v>172</v>
      </c>
      <c r="E563" s="89" t="s">
        <v>502</v>
      </c>
      <c r="F563" s="89" t="s">
        <v>107</v>
      </c>
      <c r="G563" s="89" t="s">
        <v>63</v>
      </c>
      <c r="H563" s="90">
        <v>5250000000</v>
      </c>
      <c r="I563" s="90">
        <v>5250000000</v>
      </c>
      <c r="J563" s="89" t="s">
        <v>38</v>
      </c>
      <c r="K563" s="89" t="s">
        <v>39</v>
      </c>
      <c r="L563" s="87" t="s">
        <v>321</v>
      </c>
    </row>
    <row r="564" spans="2:12" ht="30">
      <c r="B564" s="89">
        <v>81101500</v>
      </c>
      <c r="C564" s="89" t="s">
        <v>503</v>
      </c>
      <c r="D564" s="83" t="s">
        <v>172</v>
      </c>
      <c r="E564" s="89" t="s">
        <v>502</v>
      </c>
      <c r="F564" s="89" t="s">
        <v>107</v>
      </c>
      <c r="G564" s="89" t="s">
        <v>63</v>
      </c>
      <c r="H564" s="90">
        <v>367500000.00000006</v>
      </c>
      <c r="I564" s="90">
        <v>367500000.00000006</v>
      </c>
      <c r="J564" s="89" t="s">
        <v>38</v>
      </c>
      <c r="K564" s="89" t="s">
        <v>39</v>
      </c>
      <c r="L564" s="87" t="s">
        <v>321</v>
      </c>
    </row>
    <row r="565" spans="2:12" ht="30">
      <c r="B565" s="89">
        <v>72121400</v>
      </c>
      <c r="C565" s="89" t="s">
        <v>538</v>
      </c>
      <c r="D565" s="83" t="s">
        <v>172</v>
      </c>
      <c r="E565" s="89" t="s">
        <v>83</v>
      </c>
      <c r="F565" s="89" t="s">
        <v>319</v>
      </c>
      <c r="G565" s="89" t="s">
        <v>37</v>
      </c>
      <c r="H565" s="90">
        <v>220000000</v>
      </c>
      <c r="I565" s="90">
        <v>220000000</v>
      </c>
      <c r="J565" s="89" t="s">
        <v>38</v>
      </c>
      <c r="K565" s="89" t="s">
        <v>39</v>
      </c>
      <c r="L565" s="87" t="s">
        <v>321</v>
      </c>
    </row>
    <row r="566" spans="2:12" ht="30">
      <c r="B566" s="89">
        <v>86101710</v>
      </c>
      <c r="C566" s="101" t="s">
        <v>684</v>
      </c>
      <c r="D566" s="88" t="s">
        <v>606</v>
      </c>
      <c r="E566" s="101" t="s">
        <v>109</v>
      </c>
      <c r="F566" s="89" t="s">
        <v>319</v>
      </c>
      <c r="G566" s="89" t="s">
        <v>37</v>
      </c>
      <c r="H566" s="90">
        <v>50000000</v>
      </c>
      <c r="I566" s="90">
        <v>50000000</v>
      </c>
      <c r="J566" s="89" t="s">
        <v>38</v>
      </c>
      <c r="K566" s="89" t="s">
        <v>39</v>
      </c>
      <c r="L566" s="87" t="s">
        <v>321</v>
      </c>
    </row>
    <row r="567" spans="2:12" ht="30">
      <c r="B567" s="89">
        <v>86101710</v>
      </c>
      <c r="C567" s="94" t="s">
        <v>685</v>
      </c>
      <c r="D567" s="88" t="s">
        <v>606</v>
      </c>
      <c r="E567" s="101" t="s">
        <v>109</v>
      </c>
      <c r="F567" s="89" t="s">
        <v>686</v>
      </c>
      <c r="G567" s="89" t="s">
        <v>37</v>
      </c>
      <c r="H567" s="90">
        <v>130000000</v>
      </c>
      <c r="I567" s="90">
        <v>130000000</v>
      </c>
      <c r="J567" s="89" t="s">
        <v>38</v>
      </c>
      <c r="K567" s="89" t="s">
        <v>39</v>
      </c>
      <c r="L567" s="87" t="s">
        <v>321</v>
      </c>
    </row>
    <row r="568" spans="2:12" ht="30">
      <c r="B568" s="87">
        <v>90101801</v>
      </c>
      <c r="C568" s="101" t="s">
        <v>687</v>
      </c>
      <c r="D568" s="88" t="s">
        <v>606</v>
      </c>
      <c r="E568" s="101" t="s">
        <v>109</v>
      </c>
      <c r="F568" s="89" t="s">
        <v>319</v>
      </c>
      <c r="G568" s="89" t="s">
        <v>37</v>
      </c>
      <c r="H568" s="90">
        <v>10000000</v>
      </c>
      <c r="I568" s="90">
        <v>10000000</v>
      </c>
      <c r="J568" s="89" t="s">
        <v>38</v>
      </c>
      <c r="K568" s="89" t="s">
        <v>39</v>
      </c>
      <c r="L568" s="87" t="s">
        <v>321</v>
      </c>
    </row>
    <row r="569" spans="2:12" ht="30">
      <c r="B569" s="89">
        <v>43211730</v>
      </c>
      <c r="C569" s="101" t="s">
        <v>688</v>
      </c>
      <c r="D569" s="88" t="s">
        <v>606</v>
      </c>
      <c r="E569" s="101" t="s">
        <v>109</v>
      </c>
      <c r="F569" s="89" t="s">
        <v>319</v>
      </c>
      <c r="G569" s="89" t="s">
        <v>37</v>
      </c>
      <c r="H569" s="90">
        <v>42000000</v>
      </c>
      <c r="I569" s="90">
        <v>42000000</v>
      </c>
      <c r="J569" s="89" t="s">
        <v>38</v>
      </c>
      <c r="K569" s="89" t="s">
        <v>39</v>
      </c>
      <c r="L569" s="87" t="s">
        <v>321</v>
      </c>
    </row>
    <row r="570" spans="2:12" ht="30">
      <c r="B570" s="89">
        <v>20102301</v>
      </c>
      <c r="C570" s="89" t="s">
        <v>689</v>
      </c>
      <c r="D570" s="88" t="s">
        <v>606</v>
      </c>
      <c r="E570" s="101" t="s">
        <v>690</v>
      </c>
      <c r="F570" s="89" t="s">
        <v>319</v>
      </c>
      <c r="G570" s="89" t="s">
        <v>37</v>
      </c>
      <c r="H570" s="90">
        <v>80000000</v>
      </c>
      <c r="I570" s="90">
        <v>80000000</v>
      </c>
      <c r="J570" s="89" t="s">
        <v>38</v>
      </c>
      <c r="K570" s="89" t="s">
        <v>39</v>
      </c>
      <c r="L570" s="87" t="s">
        <v>321</v>
      </c>
    </row>
    <row r="571" spans="2:12" ht="30">
      <c r="B571" s="87">
        <v>80111701</v>
      </c>
      <c r="C571" s="102" t="s">
        <v>691</v>
      </c>
      <c r="D571" s="103" t="s">
        <v>112</v>
      </c>
      <c r="E571" s="87" t="s">
        <v>113</v>
      </c>
      <c r="F571" s="102" t="s">
        <v>114</v>
      </c>
      <c r="G571" s="87" t="s">
        <v>63</v>
      </c>
      <c r="H571" s="87" t="s">
        <v>692</v>
      </c>
      <c r="I571" s="104">
        <v>36000000</v>
      </c>
      <c r="J571" s="87" t="s">
        <v>38</v>
      </c>
      <c r="K571" s="87" t="s">
        <v>39</v>
      </c>
      <c r="L571" s="102" t="s">
        <v>115</v>
      </c>
    </row>
    <row r="572" spans="2:12" ht="30">
      <c r="B572" s="87">
        <v>80111701</v>
      </c>
      <c r="C572" s="105" t="s">
        <v>116</v>
      </c>
      <c r="D572" s="103" t="s">
        <v>112</v>
      </c>
      <c r="E572" s="87" t="s">
        <v>113</v>
      </c>
      <c r="F572" s="102" t="s">
        <v>114</v>
      </c>
      <c r="G572" s="87" t="s">
        <v>63</v>
      </c>
      <c r="H572" s="87" t="s">
        <v>693</v>
      </c>
      <c r="I572" s="104">
        <v>21040305</v>
      </c>
      <c r="J572" s="87" t="s">
        <v>38</v>
      </c>
      <c r="K572" s="87" t="s">
        <v>39</v>
      </c>
      <c r="L572" s="102" t="s">
        <v>117</v>
      </c>
    </row>
    <row r="573" spans="2:12" ht="30">
      <c r="B573" s="87">
        <v>80111701</v>
      </c>
      <c r="C573" s="105" t="s">
        <v>118</v>
      </c>
      <c r="D573" s="103" t="s">
        <v>119</v>
      </c>
      <c r="E573" s="87" t="s">
        <v>113</v>
      </c>
      <c r="F573" s="102" t="s">
        <v>114</v>
      </c>
      <c r="G573" s="87" t="s">
        <v>63</v>
      </c>
      <c r="H573" s="104" t="s">
        <v>694</v>
      </c>
      <c r="I573" s="104">
        <v>15000000</v>
      </c>
      <c r="J573" s="87" t="s">
        <v>38</v>
      </c>
      <c r="K573" s="87" t="s">
        <v>39</v>
      </c>
      <c r="L573" s="102" t="s">
        <v>120</v>
      </c>
    </row>
    <row r="574" spans="2:12" ht="60">
      <c r="B574" s="87">
        <v>80111710</v>
      </c>
      <c r="C574" s="102" t="s">
        <v>121</v>
      </c>
      <c r="D574" s="103" t="s">
        <v>112</v>
      </c>
      <c r="E574" s="87" t="s">
        <v>122</v>
      </c>
      <c r="F574" s="102" t="s">
        <v>114</v>
      </c>
      <c r="G574" s="87" t="s">
        <v>63</v>
      </c>
      <c r="H574" s="87" t="s">
        <v>695</v>
      </c>
      <c r="I574" s="104">
        <v>50000000</v>
      </c>
      <c r="J574" s="87" t="s">
        <v>38</v>
      </c>
      <c r="K574" s="87" t="s">
        <v>39</v>
      </c>
      <c r="L574" s="102" t="s">
        <v>123</v>
      </c>
    </row>
    <row r="575" spans="2:12" ht="30">
      <c r="B575" s="87">
        <v>80111710</v>
      </c>
      <c r="C575" s="102" t="s">
        <v>124</v>
      </c>
      <c r="D575" s="103" t="s">
        <v>112</v>
      </c>
      <c r="E575" s="87" t="s">
        <v>113</v>
      </c>
      <c r="F575" s="102" t="s">
        <v>125</v>
      </c>
      <c r="G575" s="87" t="s">
        <v>63</v>
      </c>
      <c r="H575" s="87" t="s">
        <v>696</v>
      </c>
      <c r="I575" s="104">
        <v>42000000</v>
      </c>
      <c r="J575" s="87" t="s">
        <v>38</v>
      </c>
      <c r="K575" s="87" t="s">
        <v>39</v>
      </c>
      <c r="L575" s="102" t="s">
        <v>117</v>
      </c>
    </row>
    <row r="576" spans="2:12" ht="30">
      <c r="B576" s="87">
        <v>80111710</v>
      </c>
      <c r="C576" s="106" t="s">
        <v>697</v>
      </c>
      <c r="D576" s="103" t="s">
        <v>127</v>
      </c>
      <c r="E576" s="87" t="s">
        <v>128</v>
      </c>
      <c r="F576" s="102" t="s">
        <v>114</v>
      </c>
      <c r="G576" s="87" t="s">
        <v>63</v>
      </c>
      <c r="H576" s="107">
        <v>26200000</v>
      </c>
      <c r="I576" s="107" t="s">
        <v>698</v>
      </c>
      <c r="J576" s="87" t="s">
        <v>38</v>
      </c>
      <c r="K576" s="87" t="s">
        <v>39</v>
      </c>
      <c r="L576" s="102" t="s">
        <v>129</v>
      </c>
    </row>
    <row r="577" spans="2:12" ht="30">
      <c r="B577" s="87">
        <v>80120000</v>
      </c>
      <c r="C577" s="108" t="s">
        <v>699</v>
      </c>
      <c r="D577" s="103" t="s">
        <v>700</v>
      </c>
      <c r="E577" s="87" t="s">
        <v>701</v>
      </c>
      <c r="F577" s="102" t="s">
        <v>125</v>
      </c>
      <c r="G577" s="87" t="s">
        <v>63</v>
      </c>
      <c r="H577" s="107">
        <v>15000000</v>
      </c>
      <c r="I577" s="107">
        <v>15000000</v>
      </c>
      <c r="J577" s="87" t="s">
        <v>38</v>
      </c>
      <c r="K577" s="87" t="s">
        <v>39</v>
      </c>
      <c r="L577" s="102" t="s">
        <v>129</v>
      </c>
    </row>
    <row r="578" spans="2:12" ht="30">
      <c r="B578" s="87">
        <v>80111710</v>
      </c>
      <c r="C578" s="108" t="s">
        <v>702</v>
      </c>
      <c r="D578" s="103" t="s">
        <v>700</v>
      </c>
      <c r="E578" s="87" t="s">
        <v>701</v>
      </c>
      <c r="F578" s="102" t="s">
        <v>125</v>
      </c>
      <c r="G578" s="87" t="s">
        <v>63</v>
      </c>
      <c r="H578" s="107">
        <v>9500000</v>
      </c>
      <c r="I578" s="107">
        <v>9500000</v>
      </c>
      <c r="J578" s="87" t="s">
        <v>38</v>
      </c>
      <c r="K578" s="87" t="s">
        <v>39</v>
      </c>
      <c r="L578" s="102" t="s">
        <v>129</v>
      </c>
    </row>
    <row r="579" spans="2:12" ht="30">
      <c r="B579" s="87">
        <v>80111710</v>
      </c>
      <c r="C579" s="108" t="s">
        <v>703</v>
      </c>
      <c r="D579" s="103" t="s">
        <v>700</v>
      </c>
      <c r="E579" s="87" t="s">
        <v>701</v>
      </c>
      <c r="F579" s="102" t="s">
        <v>125</v>
      </c>
      <c r="G579" s="87" t="s">
        <v>63</v>
      </c>
      <c r="H579" s="107">
        <v>7500000</v>
      </c>
      <c r="I579" s="107">
        <v>7500000</v>
      </c>
      <c r="J579" s="87" t="s">
        <v>38</v>
      </c>
      <c r="K579" s="87" t="s">
        <v>39</v>
      </c>
      <c r="L579" s="102" t="s">
        <v>129</v>
      </c>
    </row>
    <row r="580" spans="2:12" ht="30">
      <c r="B580" s="87">
        <v>80120000</v>
      </c>
      <c r="C580" s="108" t="s">
        <v>704</v>
      </c>
      <c r="D580" s="103" t="s">
        <v>700</v>
      </c>
      <c r="E580" s="87" t="s">
        <v>701</v>
      </c>
      <c r="F580" s="102" t="s">
        <v>125</v>
      </c>
      <c r="G580" s="87" t="s">
        <v>63</v>
      </c>
      <c r="H580" s="107">
        <v>18500000</v>
      </c>
      <c r="I580" s="107">
        <v>18500000</v>
      </c>
      <c r="J580" s="87" t="s">
        <v>38</v>
      </c>
      <c r="K580" s="87" t="s">
        <v>39</v>
      </c>
      <c r="L580" s="102" t="s">
        <v>129</v>
      </c>
    </row>
    <row r="581" spans="2:12" ht="30">
      <c r="B581" s="87">
        <v>80120000</v>
      </c>
      <c r="C581" s="108" t="s">
        <v>705</v>
      </c>
      <c r="D581" s="103" t="s">
        <v>700</v>
      </c>
      <c r="E581" s="87" t="s">
        <v>701</v>
      </c>
      <c r="F581" s="102" t="s">
        <v>125</v>
      </c>
      <c r="G581" s="87" t="s">
        <v>63</v>
      </c>
      <c r="H581" s="107">
        <v>15000000</v>
      </c>
      <c r="I581" s="107">
        <v>15000000</v>
      </c>
      <c r="J581" s="87" t="s">
        <v>38</v>
      </c>
      <c r="K581" s="87" t="s">
        <v>39</v>
      </c>
      <c r="L581" s="102" t="s">
        <v>129</v>
      </c>
    </row>
    <row r="582" spans="2:12" ht="30">
      <c r="B582" s="87">
        <v>80111710</v>
      </c>
      <c r="C582" s="108" t="s">
        <v>706</v>
      </c>
      <c r="D582" s="103" t="s">
        <v>700</v>
      </c>
      <c r="E582" s="87" t="s">
        <v>701</v>
      </c>
      <c r="F582" s="102" t="s">
        <v>125</v>
      </c>
      <c r="G582" s="87" t="s">
        <v>63</v>
      </c>
      <c r="H582" s="107">
        <v>100000000</v>
      </c>
      <c r="I582" s="107">
        <v>100000000</v>
      </c>
      <c r="J582" s="87" t="s">
        <v>38</v>
      </c>
      <c r="K582" s="87" t="s">
        <v>39</v>
      </c>
      <c r="L582" s="102" t="s">
        <v>129</v>
      </c>
    </row>
    <row r="583" spans="2:12" ht="30">
      <c r="B583" s="87">
        <v>95000000</v>
      </c>
      <c r="C583" s="109" t="s">
        <v>130</v>
      </c>
      <c r="D583" s="88" t="s">
        <v>131</v>
      </c>
      <c r="E583" s="87" t="s">
        <v>132</v>
      </c>
      <c r="F583" s="110" t="s">
        <v>137</v>
      </c>
      <c r="G583" s="87" t="s">
        <v>63</v>
      </c>
      <c r="H583" s="94" t="s">
        <v>707</v>
      </c>
      <c r="I583" s="87" t="s">
        <v>707</v>
      </c>
      <c r="J583" s="87" t="s">
        <v>38</v>
      </c>
      <c r="K583" s="87" t="s">
        <v>39</v>
      </c>
      <c r="L583" s="102" t="s">
        <v>134</v>
      </c>
    </row>
    <row r="584" spans="2:12" ht="30">
      <c r="B584" s="87">
        <v>92101500</v>
      </c>
      <c r="C584" s="111" t="s">
        <v>135</v>
      </c>
      <c r="D584" s="88" t="s">
        <v>136</v>
      </c>
      <c r="E584" s="87" t="s">
        <v>137</v>
      </c>
      <c r="F584" s="102" t="s">
        <v>137</v>
      </c>
      <c r="G584" s="87" t="s">
        <v>63</v>
      </c>
      <c r="H584" s="94" t="s">
        <v>708</v>
      </c>
      <c r="I584" s="94" t="s">
        <v>708</v>
      </c>
      <c r="J584" s="87" t="s">
        <v>38</v>
      </c>
      <c r="K584" s="87" t="s">
        <v>39</v>
      </c>
      <c r="L584" s="102" t="s">
        <v>139</v>
      </c>
    </row>
    <row r="585" spans="2:12" ht="30">
      <c r="B585" s="87">
        <v>92101500</v>
      </c>
      <c r="C585" s="111" t="s">
        <v>140</v>
      </c>
      <c r="D585" s="88" t="s">
        <v>119</v>
      </c>
      <c r="E585" s="87" t="s">
        <v>137</v>
      </c>
      <c r="F585" s="102" t="s">
        <v>137</v>
      </c>
      <c r="G585" s="87" t="s">
        <v>63</v>
      </c>
      <c r="H585" s="94" t="s">
        <v>709</v>
      </c>
      <c r="I585" s="94" t="s">
        <v>709</v>
      </c>
      <c r="J585" s="87" t="s">
        <v>38</v>
      </c>
      <c r="K585" s="87" t="s">
        <v>39</v>
      </c>
      <c r="L585" s="102" t="s">
        <v>141</v>
      </c>
    </row>
    <row r="586" spans="2:12" ht="30">
      <c r="B586" s="87">
        <v>46171602</v>
      </c>
      <c r="C586" s="111" t="s">
        <v>142</v>
      </c>
      <c r="D586" s="88" t="s">
        <v>119</v>
      </c>
      <c r="E586" s="87" t="s">
        <v>137</v>
      </c>
      <c r="F586" s="102" t="s">
        <v>137</v>
      </c>
      <c r="G586" s="87" t="s">
        <v>63</v>
      </c>
      <c r="H586" s="94" t="s">
        <v>710</v>
      </c>
      <c r="I586" s="94" t="s">
        <v>710</v>
      </c>
      <c r="J586" s="87" t="s">
        <v>38</v>
      </c>
      <c r="K586" s="87" t="s">
        <v>39</v>
      </c>
      <c r="L586" s="87" t="s">
        <v>143</v>
      </c>
    </row>
    <row r="587" spans="2:12" ht="30">
      <c r="B587" s="87">
        <v>82101801</v>
      </c>
      <c r="C587" s="111" t="s">
        <v>144</v>
      </c>
      <c r="D587" s="88" t="s">
        <v>119</v>
      </c>
      <c r="E587" s="87" t="s">
        <v>137</v>
      </c>
      <c r="F587" s="102" t="s">
        <v>137</v>
      </c>
      <c r="G587" s="87" t="s">
        <v>63</v>
      </c>
      <c r="H587" s="87" t="s">
        <v>711</v>
      </c>
      <c r="I587" s="87" t="s">
        <v>711</v>
      </c>
      <c r="J587" s="87" t="s">
        <v>38</v>
      </c>
      <c r="K587" s="87" t="s">
        <v>39</v>
      </c>
      <c r="L587" s="102" t="s">
        <v>145</v>
      </c>
    </row>
    <row r="588" spans="2:12" ht="30">
      <c r="B588" s="87">
        <v>46171610</v>
      </c>
      <c r="C588" s="111" t="s">
        <v>146</v>
      </c>
      <c r="D588" s="88" t="s">
        <v>147</v>
      </c>
      <c r="E588" s="87" t="s">
        <v>137</v>
      </c>
      <c r="F588" s="102" t="s">
        <v>137</v>
      </c>
      <c r="G588" s="87" t="s">
        <v>63</v>
      </c>
      <c r="H588" s="87" t="s">
        <v>712</v>
      </c>
      <c r="I588" s="87" t="s">
        <v>712</v>
      </c>
      <c r="J588" s="87" t="s">
        <v>38</v>
      </c>
      <c r="K588" s="87" t="s">
        <v>39</v>
      </c>
      <c r="L588" s="102" t="s">
        <v>148</v>
      </c>
    </row>
    <row r="589" spans="2:12" ht="30">
      <c r="B589" s="87">
        <v>46171625</v>
      </c>
      <c r="C589" s="111" t="s">
        <v>149</v>
      </c>
      <c r="D589" s="88" t="s">
        <v>119</v>
      </c>
      <c r="E589" s="87" t="s">
        <v>137</v>
      </c>
      <c r="F589" s="102" t="s">
        <v>137</v>
      </c>
      <c r="G589" s="87" t="s">
        <v>63</v>
      </c>
      <c r="H589" s="87" t="s">
        <v>713</v>
      </c>
      <c r="I589" s="87" t="s">
        <v>713</v>
      </c>
      <c r="J589" s="87" t="s">
        <v>38</v>
      </c>
      <c r="K589" s="87" t="s">
        <v>39</v>
      </c>
      <c r="L589" s="102" t="s">
        <v>150</v>
      </c>
    </row>
    <row r="590" spans="2:12" ht="30">
      <c r="B590" s="87">
        <v>90101800</v>
      </c>
      <c r="C590" s="105" t="s">
        <v>151</v>
      </c>
      <c r="D590" s="88" t="s">
        <v>119</v>
      </c>
      <c r="E590" s="87" t="s">
        <v>137</v>
      </c>
      <c r="F590" s="102" t="s">
        <v>137</v>
      </c>
      <c r="G590" s="87" t="s">
        <v>63</v>
      </c>
      <c r="H590" s="87" t="s">
        <v>714</v>
      </c>
      <c r="I590" s="87" t="s">
        <v>714</v>
      </c>
      <c r="J590" s="87" t="s">
        <v>38</v>
      </c>
      <c r="K590" s="87" t="s">
        <v>39</v>
      </c>
      <c r="L590" s="102" t="s">
        <v>152</v>
      </c>
    </row>
    <row r="591" spans="2:12" ht="15">
      <c r="B591" s="87">
        <v>80131501</v>
      </c>
      <c r="C591" s="111" t="s">
        <v>153</v>
      </c>
      <c r="D591" s="88"/>
      <c r="E591" s="87"/>
      <c r="F591" s="102"/>
      <c r="G591" s="87"/>
      <c r="H591" s="87"/>
      <c r="I591" s="87"/>
      <c r="J591" s="87" t="s">
        <v>38</v>
      </c>
      <c r="K591" s="87" t="s">
        <v>39</v>
      </c>
      <c r="L591" s="102" t="s">
        <v>715</v>
      </c>
    </row>
    <row r="592" spans="2:12" ht="30">
      <c r="B592" s="87">
        <v>53102710</v>
      </c>
      <c r="C592" s="111" t="s">
        <v>155</v>
      </c>
      <c r="D592" s="88" t="s">
        <v>156</v>
      </c>
      <c r="E592" s="87" t="s">
        <v>137</v>
      </c>
      <c r="F592" s="102" t="s">
        <v>157</v>
      </c>
      <c r="G592" s="87" t="s">
        <v>63</v>
      </c>
      <c r="H592" s="107">
        <v>10000000</v>
      </c>
      <c r="I592" s="87" t="s">
        <v>716</v>
      </c>
      <c r="J592" s="87" t="s">
        <v>38</v>
      </c>
      <c r="K592" s="87" t="s">
        <v>39</v>
      </c>
      <c r="L592" s="102" t="s">
        <v>158</v>
      </c>
    </row>
    <row r="593" spans="2:12" ht="30">
      <c r="B593" s="87">
        <v>80101505</v>
      </c>
      <c r="C593" s="111" t="s">
        <v>159</v>
      </c>
      <c r="D593" s="88" t="s">
        <v>160</v>
      </c>
      <c r="E593" s="87" t="s">
        <v>137</v>
      </c>
      <c r="F593" s="102" t="s">
        <v>137</v>
      </c>
      <c r="G593" s="87" t="s">
        <v>63</v>
      </c>
      <c r="H593" s="87" t="s">
        <v>717</v>
      </c>
      <c r="I593" s="87" t="s">
        <v>717</v>
      </c>
      <c r="J593" s="87" t="s">
        <v>38</v>
      </c>
      <c r="K593" s="87" t="s">
        <v>39</v>
      </c>
      <c r="L593" s="102" t="s">
        <v>161</v>
      </c>
    </row>
    <row r="594" spans="2:12" ht="30">
      <c r="B594" s="87">
        <v>15101506</v>
      </c>
      <c r="C594" s="111" t="s">
        <v>162</v>
      </c>
      <c r="D594" s="88" t="s">
        <v>136</v>
      </c>
      <c r="E594" s="87" t="s">
        <v>137</v>
      </c>
      <c r="F594" s="102" t="s">
        <v>137</v>
      </c>
      <c r="G594" s="87" t="s">
        <v>63</v>
      </c>
      <c r="H594" s="87" t="s">
        <v>718</v>
      </c>
      <c r="I594" s="87" t="s">
        <v>718</v>
      </c>
      <c r="J594" s="87" t="s">
        <v>38</v>
      </c>
      <c r="K594" s="87" t="s">
        <v>39</v>
      </c>
      <c r="L594" s="102" t="s">
        <v>163</v>
      </c>
    </row>
    <row r="595" spans="2:12" ht="30">
      <c r="B595" s="87">
        <v>78181507</v>
      </c>
      <c r="C595" s="111" t="s">
        <v>164</v>
      </c>
      <c r="D595" s="88" t="s">
        <v>136</v>
      </c>
      <c r="E595" s="87" t="s">
        <v>137</v>
      </c>
      <c r="F595" s="102" t="s">
        <v>137</v>
      </c>
      <c r="G595" s="87" t="s">
        <v>63</v>
      </c>
      <c r="H595" s="87" t="s">
        <v>719</v>
      </c>
      <c r="I595" s="87" t="s">
        <v>719</v>
      </c>
      <c r="J595" s="87" t="s">
        <v>38</v>
      </c>
      <c r="K595" s="87" t="s">
        <v>39</v>
      </c>
      <c r="L595" s="102" t="s">
        <v>165</v>
      </c>
    </row>
    <row r="596" spans="2:12" ht="30">
      <c r="B596" s="87">
        <v>44121804</v>
      </c>
      <c r="C596" s="109" t="s">
        <v>166</v>
      </c>
      <c r="D596" s="88" t="s">
        <v>167</v>
      </c>
      <c r="E596" s="87" t="s">
        <v>137</v>
      </c>
      <c r="F596" s="102" t="s">
        <v>137</v>
      </c>
      <c r="G596" s="87" t="s">
        <v>63</v>
      </c>
      <c r="H596" s="87" t="s">
        <v>720</v>
      </c>
      <c r="I596" s="87" t="s">
        <v>720</v>
      </c>
      <c r="J596" s="87"/>
      <c r="K596" s="87" t="s">
        <v>39</v>
      </c>
      <c r="L596" s="102" t="s">
        <v>168</v>
      </c>
    </row>
    <row r="597" spans="2:12" ht="30">
      <c r="B597" s="87">
        <v>44121600</v>
      </c>
      <c r="C597" s="109" t="s">
        <v>169</v>
      </c>
      <c r="D597" s="88" t="s">
        <v>167</v>
      </c>
      <c r="E597" s="87" t="s">
        <v>137</v>
      </c>
      <c r="F597" s="102" t="s">
        <v>137</v>
      </c>
      <c r="G597" s="87" t="s">
        <v>63</v>
      </c>
      <c r="H597" s="87" t="s">
        <v>721</v>
      </c>
      <c r="I597" s="87" t="s">
        <v>721</v>
      </c>
      <c r="J597" s="87" t="s">
        <v>38</v>
      </c>
      <c r="K597" s="87" t="s">
        <v>39</v>
      </c>
      <c r="L597" s="102" t="s">
        <v>170</v>
      </c>
    </row>
    <row r="598" spans="2:12" ht="30">
      <c r="B598" s="87">
        <v>73151905</v>
      </c>
      <c r="C598" s="108" t="s">
        <v>171</v>
      </c>
      <c r="D598" s="103" t="s">
        <v>172</v>
      </c>
      <c r="E598" s="87" t="s">
        <v>173</v>
      </c>
      <c r="F598" s="102" t="s">
        <v>137</v>
      </c>
      <c r="G598" s="87" t="s">
        <v>63</v>
      </c>
      <c r="H598" s="107" t="s">
        <v>722</v>
      </c>
      <c r="I598" s="107" t="s">
        <v>722</v>
      </c>
      <c r="J598" s="87" t="s">
        <v>38</v>
      </c>
      <c r="K598" s="87" t="s">
        <v>39</v>
      </c>
      <c r="L598" s="102" t="s">
        <v>170</v>
      </c>
    </row>
    <row r="599" spans="2:12" ht="30">
      <c r="B599" s="87">
        <v>93141509</v>
      </c>
      <c r="C599" s="108" t="s">
        <v>723</v>
      </c>
      <c r="D599" s="103" t="s">
        <v>254</v>
      </c>
      <c r="E599" s="87" t="s">
        <v>137</v>
      </c>
      <c r="F599" s="102" t="s">
        <v>39</v>
      </c>
      <c r="G599" s="87" t="s">
        <v>184</v>
      </c>
      <c r="H599" s="107">
        <v>100000000</v>
      </c>
      <c r="I599" s="107">
        <v>100000000</v>
      </c>
      <c r="J599" s="87" t="s">
        <v>38</v>
      </c>
      <c r="K599" s="87" t="s">
        <v>39</v>
      </c>
      <c r="L599" s="102" t="s">
        <v>170</v>
      </c>
    </row>
    <row r="600" spans="2:12" ht="30">
      <c r="B600" s="87">
        <v>41114214</v>
      </c>
      <c r="C600" s="108" t="s">
        <v>724</v>
      </c>
      <c r="D600" s="103" t="s">
        <v>725</v>
      </c>
      <c r="E600" s="87" t="s">
        <v>137</v>
      </c>
      <c r="F600" s="102" t="s">
        <v>125</v>
      </c>
      <c r="G600" s="87" t="s">
        <v>184</v>
      </c>
      <c r="H600" s="107">
        <v>70000000</v>
      </c>
      <c r="I600" s="107">
        <v>70000000</v>
      </c>
      <c r="J600" s="87" t="s">
        <v>38</v>
      </c>
      <c r="K600" s="87" t="s">
        <v>39</v>
      </c>
      <c r="L600" s="102" t="s">
        <v>170</v>
      </c>
    </row>
    <row r="601" spans="2:12" ht="30">
      <c r="B601" s="87">
        <v>82101801</v>
      </c>
      <c r="C601" s="108" t="s">
        <v>726</v>
      </c>
      <c r="D601" s="103" t="s">
        <v>725</v>
      </c>
      <c r="E601" s="87" t="s">
        <v>137</v>
      </c>
      <c r="F601" s="102" t="s">
        <v>125</v>
      </c>
      <c r="G601" s="87" t="s">
        <v>63</v>
      </c>
      <c r="H601" s="107">
        <v>8000000</v>
      </c>
      <c r="I601" s="107">
        <v>8000000</v>
      </c>
      <c r="J601" s="87" t="s">
        <v>38</v>
      </c>
      <c r="K601" s="87" t="s">
        <v>39</v>
      </c>
      <c r="L601" s="102" t="s">
        <v>170</v>
      </c>
    </row>
    <row r="602" spans="2:12" ht="30">
      <c r="B602" s="87">
        <v>82111702</v>
      </c>
      <c r="C602" s="108" t="s">
        <v>727</v>
      </c>
      <c r="D602" s="103"/>
      <c r="E602" s="87" t="s">
        <v>137</v>
      </c>
      <c r="F602" s="102" t="s">
        <v>39</v>
      </c>
      <c r="G602" s="87" t="s">
        <v>184</v>
      </c>
      <c r="H602" s="107">
        <v>30000000</v>
      </c>
      <c r="I602" s="107">
        <v>30000000</v>
      </c>
      <c r="J602" s="87" t="s">
        <v>38</v>
      </c>
      <c r="K602" s="87" t="s">
        <v>39</v>
      </c>
      <c r="L602" s="102" t="s">
        <v>170</v>
      </c>
    </row>
    <row r="603" spans="2:12" ht="15">
      <c r="B603" s="87">
        <v>82101801</v>
      </c>
      <c r="C603" s="108" t="s">
        <v>728</v>
      </c>
      <c r="D603" s="103"/>
      <c r="E603" s="87" t="s">
        <v>137</v>
      </c>
      <c r="F603" s="102" t="s">
        <v>39</v>
      </c>
      <c r="G603" s="87" t="s">
        <v>184</v>
      </c>
      <c r="H603" s="107">
        <v>5000000</v>
      </c>
      <c r="I603" s="107">
        <v>5000000</v>
      </c>
      <c r="J603" s="87" t="s">
        <v>38</v>
      </c>
      <c r="K603" s="87" t="s">
        <v>39</v>
      </c>
      <c r="L603" s="102" t="s">
        <v>170</v>
      </c>
    </row>
    <row r="604" spans="2:12" ht="30">
      <c r="B604" s="87">
        <v>46191500</v>
      </c>
      <c r="C604" s="105" t="s">
        <v>175</v>
      </c>
      <c r="D604" s="88" t="s">
        <v>112</v>
      </c>
      <c r="E604" s="87" t="s">
        <v>137</v>
      </c>
      <c r="F604" s="102" t="s">
        <v>137</v>
      </c>
      <c r="G604" s="87" t="s">
        <v>63</v>
      </c>
      <c r="H604" s="87" t="s">
        <v>729</v>
      </c>
      <c r="I604" s="87" t="s">
        <v>729</v>
      </c>
      <c r="J604" s="87" t="s">
        <v>38</v>
      </c>
      <c r="K604" s="87" t="s">
        <v>39</v>
      </c>
      <c r="L604" s="102" t="s">
        <v>176</v>
      </c>
    </row>
    <row r="605" spans="2:12" ht="30">
      <c r="B605" s="87">
        <v>80111701</v>
      </c>
      <c r="C605" s="105" t="s">
        <v>177</v>
      </c>
      <c r="D605" s="88" t="s">
        <v>172</v>
      </c>
      <c r="E605" s="87" t="s">
        <v>137</v>
      </c>
      <c r="F605" s="102" t="s">
        <v>137</v>
      </c>
      <c r="G605" s="87" t="s">
        <v>63</v>
      </c>
      <c r="H605" s="87" t="s">
        <v>730</v>
      </c>
      <c r="I605" s="87" t="s">
        <v>730</v>
      </c>
      <c r="J605" s="87" t="s">
        <v>38</v>
      </c>
      <c r="K605" s="87" t="s">
        <v>39</v>
      </c>
      <c r="L605" s="102" t="s">
        <v>178</v>
      </c>
    </row>
    <row r="606" spans="2:12" ht="30">
      <c r="B606" s="87">
        <v>80111701</v>
      </c>
      <c r="C606" s="105" t="s">
        <v>179</v>
      </c>
      <c r="D606" s="88" t="s">
        <v>167</v>
      </c>
      <c r="E606" s="87" t="s">
        <v>173</v>
      </c>
      <c r="F606" s="102" t="s">
        <v>180</v>
      </c>
      <c r="G606" s="87" t="s">
        <v>63</v>
      </c>
      <c r="H606" s="87" t="s">
        <v>694</v>
      </c>
      <c r="I606" s="87" t="s">
        <v>694</v>
      </c>
      <c r="J606" s="87" t="s">
        <v>38</v>
      </c>
      <c r="K606" s="87" t="s">
        <v>39</v>
      </c>
      <c r="L606" s="102" t="s">
        <v>181</v>
      </c>
    </row>
    <row r="607" spans="2:12" ht="30">
      <c r="B607" s="87">
        <v>50192501</v>
      </c>
      <c r="C607" s="105" t="s">
        <v>182</v>
      </c>
      <c r="D607" s="88" t="s">
        <v>112</v>
      </c>
      <c r="E607" s="87" t="s">
        <v>137</v>
      </c>
      <c r="F607" s="102" t="s">
        <v>183</v>
      </c>
      <c r="G607" s="87" t="s">
        <v>184</v>
      </c>
      <c r="H607" s="87" t="s">
        <v>731</v>
      </c>
      <c r="I607" s="87" t="s">
        <v>731</v>
      </c>
      <c r="J607" s="87"/>
      <c r="K607" s="87" t="s">
        <v>39</v>
      </c>
      <c r="L607" s="102" t="s">
        <v>185</v>
      </c>
    </row>
    <row r="608" spans="2:12" ht="30">
      <c r="B608" s="87">
        <v>80120000</v>
      </c>
      <c r="C608" s="105" t="s">
        <v>186</v>
      </c>
      <c r="D608" s="88" t="s">
        <v>172</v>
      </c>
      <c r="E608" s="87" t="s">
        <v>137</v>
      </c>
      <c r="F608" s="102" t="s">
        <v>180</v>
      </c>
      <c r="G608" s="87" t="s">
        <v>63</v>
      </c>
      <c r="H608" s="87" t="s">
        <v>732</v>
      </c>
      <c r="I608" s="87" t="s">
        <v>732</v>
      </c>
      <c r="J608" s="87" t="s">
        <v>38</v>
      </c>
      <c r="K608" s="87" t="s">
        <v>39</v>
      </c>
      <c r="L608" s="102" t="s">
        <v>187</v>
      </c>
    </row>
    <row r="609" spans="2:12" ht="30">
      <c r="B609" s="87">
        <v>95000000</v>
      </c>
      <c r="C609" s="108" t="s">
        <v>733</v>
      </c>
      <c r="D609" s="88" t="s">
        <v>734</v>
      </c>
      <c r="E609" s="87" t="s">
        <v>137</v>
      </c>
      <c r="F609" s="102"/>
      <c r="G609" s="87" t="s">
        <v>184</v>
      </c>
      <c r="H609" s="104">
        <v>150000000</v>
      </c>
      <c r="I609" s="104">
        <v>150000000</v>
      </c>
      <c r="J609" s="87" t="s">
        <v>38</v>
      </c>
      <c r="K609" s="87" t="s">
        <v>39</v>
      </c>
      <c r="L609" s="102" t="s">
        <v>196</v>
      </c>
    </row>
    <row r="610" spans="2:12" ht="15">
      <c r="B610" s="87">
        <v>80101510</v>
      </c>
      <c r="C610" s="108" t="s">
        <v>735</v>
      </c>
      <c r="D610" s="88"/>
      <c r="E610" s="87" t="s">
        <v>137</v>
      </c>
      <c r="F610" s="102"/>
      <c r="G610" s="87" t="s">
        <v>184</v>
      </c>
      <c r="H610" s="104">
        <v>1427862851</v>
      </c>
      <c r="I610" s="104">
        <v>1427862851</v>
      </c>
      <c r="J610" s="87" t="s">
        <v>38</v>
      </c>
      <c r="K610" s="87" t="s">
        <v>39</v>
      </c>
      <c r="L610" s="102" t="s">
        <v>196</v>
      </c>
    </row>
    <row r="611" spans="2:12" ht="15">
      <c r="B611" s="87">
        <v>7000000</v>
      </c>
      <c r="C611" s="108" t="s">
        <v>736</v>
      </c>
      <c r="D611" s="88"/>
      <c r="E611" s="87" t="s">
        <v>137</v>
      </c>
      <c r="F611" s="102"/>
      <c r="G611" s="87"/>
      <c r="H611" s="104">
        <v>150000000</v>
      </c>
      <c r="I611" s="104">
        <v>150000000</v>
      </c>
      <c r="J611" s="87" t="s">
        <v>38</v>
      </c>
      <c r="K611" s="87" t="s">
        <v>39</v>
      </c>
      <c r="L611" s="102"/>
    </row>
    <row r="612" spans="2:12" ht="30">
      <c r="B612" s="87">
        <v>70000000</v>
      </c>
      <c r="C612" s="108" t="s">
        <v>737</v>
      </c>
      <c r="D612" s="88" t="s">
        <v>254</v>
      </c>
      <c r="E612" s="87" t="s">
        <v>137</v>
      </c>
      <c r="F612" s="102"/>
      <c r="G612" s="87" t="s">
        <v>184</v>
      </c>
      <c r="H612" s="104">
        <v>30000000</v>
      </c>
      <c r="I612" s="104">
        <v>30000000</v>
      </c>
      <c r="J612" s="87" t="s">
        <v>38</v>
      </c>
      <c r="K612" s="87" t="s">
        <v>39</v>
      </c>
      <c r="L612" s="102" t="s">
        <v>196</v>
      </c>
    </row>
    <row r="613" spans="2:12" ht="30">
      <c r="B613" s="87">
        <v>83121700</v>
      </c>
      <c r="C613" s="105" t="s">
        <v>188</v>
      </c>
      <c r="D613" s="88" t="s">
        <v>189</v>
      </c>
      <c r="E613" s="87" t="s">
        <v>137</v>
      </c>
      <c r="F613" s="102" t="s">
        <v>190</v>
      </c>
      <c r="G613" s="87" t="s">
        <v>63</v>
      </c>
      <c r="H613" s="87" t="s">
        <v>738</v>
      </c>
      <c r="I613" s="87" t="s">
        <v>738</v>
      </c>
      <c r="J613" s="87" t="s">
        <v>38</v>
      </c>
      <c r="K613" s="87" t="s">
        <v>39</v>
      </c>
      <c r="L613" s="102" t="s">
        <v>191</v>
      </c>
    </row>
    <row r="614" spans="2:12" ht="30">
      <c r="B614" s="87">
        <v>8312700</v>
      </c>
      <c r="C614" s="105" t="s">
        <v>192</v>
      </c>
      <c r="D614" s="88" t="s">
        <v>147</v>
      </c>
      <c r="E614" s="87" t="s">
        <v>137</v>
      </c>
      <c r="F614" s="102" t="s">
        <v>180</v>
      </c>
      <c r="G614" s="87" t="s">
        <v>63</v>
      </c>
      <c r="H614" s="87" t="s">
        <v>739</v>
      </c>
      <c r="I614" s="87" t="s">
        <v>739</v>
      </c>
      <c r="J614" s="87" t="s">
        <v>38</v>
      </c>
      <c r="K614" s="87" t="s">
        <v>39</v>
      </c>
      <c r="L614" s="102" t="s">
        <v>193</v>
      </c>
    </row>
    <row r="615" spans="2:12" ht="30">
      <c r="B615" s="87">
        <v>50191501</v>
      </c>
      <c r="C615" s="105" t="s">
        <v>194</v>
      </c>
      <c r="D615" s="88" t="s">
        <v>112</v>
      </c>
      <c r="E615" s="87" t="s">
        <v>137</v>
      </c>
      <c r="F615" s="102" t="s">
        <v>125</v>
      </c>
      <c r="G615" s="87" t="s">
        <v>63</v>
      </c>
      <c r="H615" s="87" t="s">
        <v>740</v>
      </c>
      <c r="I615" s="87" t="s">
        <v>740</v>
      </c>
      <c r="J615" s="87" t="s">
        <v>195</v>
      </c>
      <c r="K615" s="87" t="s">
        <v>39</v>
      </c>
      <c r="L615" s="102" t="s">
        <v>196</v>
      </c>
    </row>
    <row r="616" spans="2:12" ht="30">
      <c r="B616" s="87">
        <v>80141902</v>
      </c>
      <c r="C616" s="105" t="s">
        <v>197</v>
      </c>
      <c r="D616" s="88" t="s">
        <v>198</v>
      </c>
      <c r="E616" s="87" t="s">
        <v>137</v>
      </c>
      <c r="F616" s="102" t="s">
        <v>114</v>
      </c>
      <c r="G616" s="87" t="s">
        <v>63</v>
      </c>
      <c r="H616" s="87" t="s">
        <v>711</v>
      </c>
      <c r="I616" s="87" t="s">
        <v>711</v>
      </c>
      <c r="J616" s="87" t="s">
        <v>199</v>
      </c>
      <c r="K616" s="87" t="s">
        <v>39</v>
      </c>
      <c r="L616" s="102" t="s">
        <v>741</v>
      </c>
    </row>
    <row r="617" spans="2:12" ht="30">
      <c r="B617" s="87">
        <v>86101802</v>
      </c>
      <c r="C617" s="105" t="s">
        <v>742</v>
      </c>
      <c r="D617" s="88" t="s">
        <v>254</v>
      </c>
      <c r="E617" s="87" t="s">
        <v>137</v>
      </c>
      <c r="F617" s="102" t="s">
        <v>39</v>
      </c>
      <c r="G617" s="87" t="s">
        <v>63</v>
      </c>
      <c r="H617" s="104">
        <v>11400931</v>
      </c>
      <c r="I617" s="104">
        <v>11400931</v>
      </c>
      <c r="J617" s="87" t="s">
        <v>38</v>
      </c>
      <c r="K617" s="87" t="s">
        <v>39</v>
      </c>
      <c r="L617" s="102"/>
    </row>
    <row r="618" spans="2:12" ht="30">
      <c r="B618" s="87">
        <v>93141601</v>
      </c>
      <c r="C618" s="108" t="s">
        <v>743</v>
      </c>
      <c r="D618" s="88" t="s">
        <v>744</v>
      </c>
      <c r="E618" s="87" t="s">
        <v>137</v>
      </c>
      <c r="F618" s="102" t="s">
        <v>180</v>
      </c>
      <c r="G618" s="87" t="s">
        <v>63</v>
      </c>
      <c r="H618" s="107">
        <v>5000000</v>
      </c>
      <c r="I618" s="107">
        <v>5000</v>
      </c>
      <c r="J618" s="87" t="s">
        <v>38</v>
      </c>
      <c r="K618" s="87" t="s">
        <v>39</v>
      </c>
      <c r="L618" s="102" t="s">
        <v>174</v>
      </c>
    </row>
    <row r="619" spans="2:12" ht="30">
      <c r="B619" s="39">
        <v>80111701</v>
      </c>
      <c r="C619" s="108" t="s">
        <v>745</v>
      </c>
      <c r="D619" s="88" t="s">
        <v>254</v>
      </c>
      <c r="E619" s="87" t="s">
        <v>137</v>
      </c>
      <c r="F619" s="102" t="s">
        <v>39</v>
      </c>
      <c r="G619" s="87"/>
      <c r="H619" s="104">
        <v>10000000</v>
      </c>
      <c r="I619" s="104">
        <v>10000000</v>
      </c>
      <c r="J619" s="87" t="s">
        <v>38</v>
      </c>
      <c r="K619" s="87" t="s">
        <v>39</v>
      </c>
      <c r="L619" s="102" t="s">
        <v>174</v>
      </c>
    </row>
    <row r="620" spans="2:12" ht="30">
      <c r="B620" s="39">
        <v>80111701</v>
      </c>
      <c r="C620" s="108" t="s">
        <v>746</v>
      </c>
      <c r="D620" s="88" t="s">
        <v>747</v>
      </c>
      <c r="E620" s="87" t="s">
        <v>137</v>
      </c>
      <c r="F620" s="102" t="s">
        <v>39</v>
      </c>
      <c r="G620" s="87" t="s">
        <v>184</v>
      </c>
      <c r="H620" s="104">
        <v>8100000</v>
      </c>
      <c r="I620" s="104">
        <v>8100000</v>
      </c>
      <c r="J620" s="87" t="s">
        <v>38</v>
      </c>
      <c r="K620" s="87" t="s">
        <v>39</v>
      </c>
      <c r="L620" s="102" t="s">
        <v>174</v>
      </c>
    </row>
    <row r="621" spans="2:12" ht="30">
      <c r="B621" s="87">
        <v>80111710</v>
      </c>
      <c r="C621" s="108" t="s">
        <v>748</v>
      </c>
      <c r="D621" s="88" t="s">
        <v>749</v>
      </c>
      <c r="E621" s="87" t="s">
        <v>137</v>
      </c>
      <c r="F621" s="102" t="s">
        <v>39</v>
      </c>
      <c r="G621" s="87" t="s">
        <v>184</v>
      </c>
      <c r="H621" s="104" t="s">
        <v>750</v>
      </c>
      <c r="I621" s="87" t="s">
        <v>750</v>
      </c>
      <c r="J621" s="87" t="s">
        <v>38</v>
      </c>
      <c r="K621" s="87" t="s">
        <v>39</v>
      </c>
      <c r="L621" s="102" t="s">
        <v>174</v>
      </c>
    </row>
    <row r="622" spans="2:12" ht="30">
      <c r="B622" s="87">
        <v>80111710</v>
      </c>
      <c r="C622" s="112" t="s">
        <v>751</v>
      </c>
      <c r="D622" s="103" t="s">
        <v>734</v>
      </c>
      <c r="E622" s="87" t="s">
        <v>137</v>
      </c>
      <c r="F622" s="102" t="s">
        <v>39</v>
      </c>
      <c r="G622" s="87" t="s">
        <v>184</v>
      </c>
      <c r="H622" s="104">
        <v>2000000</v>
      </c>
      <c r="I622" s="104">
        <v>2000000</v>
      </c>
      <c r="J622" s="87" t="s">
        <v>38</v>
      </c>
      <c r="K622" s="87" t="s">
        <v>39</v>
      </c>
      <c r="L622" s="102" t="s">
        <v>174</v>
      </c>
    </row>
    <row r="623" spans="2:12" ht="30">
      <c r="B623" s="79">
        <v>92101700</v>
      </c>
      <c r="C623" s="113" t="s">
        <v>752</v>
      </c>
      <c r="D623" s="103" t="s">
        <v>753</v>
      </c>
      <c r="E623" s="87" t="s">
        <v>39</v>
      </c>
      <c r="F623" s="102" t="s">
        <v>39</v>
      </c>
      <c r="G623" s="87" t="s">
        <v>184</v>
      </c>
      <c r="H623" s="104">
        <v>45000000</v>
      </c>
      <c r="I623" s="104">
        <v>45000000</v>
      </c>
      <c r="J623" s="87" t="s">
        <v>38</v>
      </c>
      <c r="K623" s="87" t="s">
        <v>39</v>
      </c>
      <c r="L623" s="102" t="s">
        <v>174</v>
      </c>
    </row>
    <row r="624" spans="2:12" ht="45">
      <c r="B624" s="114">
        <v>77121500</v>
      </c>
      <c r="C624" s="35" t="s">
        <v>754</v>
      </c>
      <c r="D624" s="115">
        <v>42036</v>
      </c>
      <c r="E624" s="84" t="s">
        <v>62</v>
      </c>
      <c r="F624" s="84" t="s">
        <v>51</v>
      </c>
      <c r="G624" s="84" t="s">
        <v>63</v>
      </c>
      <c r="H624" s="116">
        <v>8000000</v>
      </c>
      <c r="I624" s="116">
        <f>H624</f>
        <v>8000000</v>
      </c>
      <c r="J624" s="84" t="s">
        <v>38</v>
      </c>
      <c r="K624" s="84" t="s">
        <v>39</v>
      </c>
      <c r="L624" s="102" t="s">
        <v>64</v>
      </c>
    </row>
    <row r="625" spans="2:12" ht="45">
      <c r="B625" s="117">
        <v>31211700</v>
      </c>
      <c r="C625" s="66" t="s">
        <v>755</v>
      </c>
      <c r="D625" s="118">
        <v>42095</v>
      </c>
      <c r="E625" s="119" t="s">
        <v>83</v>
      </c>
      <c r="F625" s="119" t="s">
        <v>36</v>
      </c>
      <c r="G625" s="119" t="s">
        <v>63</v>
      </c>
      <c r="H625" s="120">
        <v>50000000</v>
      </c>
      <c r="I625" s="116">
        <f aca="true" t="shared" si="1" ref="I625:I642">H625</f>
        <v>50000000</v>
      </c>
      <c r="J625" s="119" t="s">
        <v>38</v>
      </c>
      <c r="K625" s="119" t="s">
        <v>39</v>
      </c>
      <c r="L625" s="102" t="s">
        <v>64</v>
      </c>
    </row>
    <row r="626" spans="2:12" ht="45">
      <c r="B626" s="117">
        <v>77121500</v>
      </c>
      <c r="C626" s="66" t="s">
        <v>756</v>
      </c>
      <c r="D626" s="118"/>
      <c r="E626" s="119"/>
      <c r="F626" s="119"/>
      <c r="G626" s="119"/>
      <c r="H626" s="120">
        <v>60000000</v>
      </c>
      <c r="I626" s="116">
        <f t="shared" si="1"/>
        <v>60000000</v>
      </c>
      <c r="J626" s="119"/>
      <c r="K626" s="119"/>
      <c r="L626" s="102" t="s">
        <v>64</v>
      </c>
    </row>
    <row r="627" spans="2:12" ht="45">
      <c r="B627" s="121">
        <v>83121703</v>
      </c>
      <c r="C627" s="66" t="s">
        <v>84</v>
      </c>
      <c r="D627" s="118">
        <v>42095</v>
      </c>
      <c r="E627" s="119" t="s">
        <v>80</v>
      </c>
      <c r="F627" s="119" t="s">
        <v>51</v>
      </c>
      <c r="G627" s="119" t="s">
        <v>63</v>
      </c>
      <c r="H627" s="120">
        <v>10000000</v>
      </c>
      <c r="I627" s="116">
        <f t="shared" si="1"/>
        <v>10000000</v>
      </c>
      <c r="J627" s="119" t="s">
        <v>38</v>
      </c>
      <c r="K627" s="119" t="s">
        <v>39</v>
      </c>
      <c r="L627" s="102" t="s">
        <v>64</v>
      </c>
    </row>
    <row r="628" spans="2:12" ht="45">
      <c r="B628" s="114">
        <v>10101516</v>
      </c>
      <c r="C628" s="35" t="s">
        <v>757</v>
      </c>
      <c r="D628" s="118">
        <v>42036</v>
      </c>
      <c r="E628" s="119" t="s">
        <v>80</v>
      </c>
      <c r="F628" s="119" t="s">
        <v>51</v>
      </c>
      <c r="G628" s="119" t="s">
        <v>63</v>
      </c>
      <c r="H628" s="120">
        <v>20000000</v>
      </c>
      <c r="I628" s="116">
        <f t="shared" si="1"/>
        <v>20000000</v>
      </c>
      <c r="J628" s="119" t="s">
        <v>38</v>
      </c>
      <c r="K628" s="119" t="s">
        <v>39</v>
      </c>
      <c r="L628" s="102" t="s">
        <v>64</v>
      </c>
    </row>
    <row r="629" spans="2:12" ht="45">
      <c r="B629" s="121">
        <v>80100000</v>
      </c>
      <c r="C629" s="35" t="s">
        <v>758</v>
      </c>
      <c r="D629" s="118">
        <v>42036</v>
      </c>
      <c r="E629" s="119" t="s">
        <v>62</v>
      </c>
      <c r="F629" s="119" t="s">
        <v>51</v>
      </c>
      <c r="G629" s="119" t="s">
        <v>63</v>
      </c>
      <c r="H629" s="120">
        <v>80000000</v>
      </c>
      <c r="I629" s="116">
        <f t="shared" si="1"/>
        <v>80000000</v>
      </c>
      <c r="J629" s="119" t="s">
        <v>38</v>
      </c>
      <c r="K629" s="119" t="s">
        <v>39</v>
      </c>
      <c r="L629" s="102" t="s">
        <v>64</v>
      </c>
    </row>
    <row r="630" spans="2:12" ht="45">
      <c r="B630" s="117">
        <v>77101601</v>
      </c>
      <c r="C630" s="35" t="s">
        <v>759</v>
      </c>
      <c r="D630" s="118">
        <v>42036</v>
      </c>
      <c r="E630" s="119" t="s">
        <v>89</v>
      </c>
      <c r="F630" s="119" t="s">
        <v>36</v>
      </c>
      <c r="G630" s="119" t="s">
        <v>63</v>
      </c>
      <c r="H630" s="120">
        <v>100000000</v>
      </c>
      <c r="I630" s="116">
        <f t="shared" si="1"/>
        <v>100000000</v>
      </c>
      <c r="J630" s="119" t="s">
        <v>38</v>
      </c>
      <c r="K630" s="119" t="s">
        <v>39</v>
      </c>
      <c r="L630" s="102" t="s">
        <v>64</v>
      </c>
    </row>
    <row r="631" spans="2:12" ht="45">
      <c r="B631" s="117">
        <v>10101500</v>
      </c>
      <c r="C631" s="35" t="s">
        <v>760</v>
      </c>
      <c r="D631" s="118"/>
      <c r="E631" s="119"/>
      <c r="F631" s="119"/>
      <c r="G631" s="119"/>
      <c r="H631" s="120">
        <v>100000000</v>
      </c>
      <c r="I631" s="116">
        <f t="shared" si="1"/>
        <v>100000000</v>
      </c>
      <c r="J631" s="119"/>
      <c r="K631" s="119"/>
      <c r="L631" s="102" t="s">
        <v>64</v>
      </c>
    </row>
    <row r="632" spans="2:12" ht="45">
      <c r="B632" s="117">
        <v>41110000</v>
      </c>
      <c r="C632" s="35" t="s">
        <v>761</v>
      </c>
      <c r="D632" s="118"/>
      <c r="E632" s="119"/>
      <c r="F632" s="119"/>
      <c r="G632" s="119"/>
      <c r="H632" s="120">
        <v>10000000</v>
      </c>
      <c r="I632" s="116">
        <f t="shared" si="1"/>
        <v>10000000</v>
      </c>
      <c r="J632" s="119"/>
      <c r="K632" s="119"/>
      <c r="L632" s="102" t="s">
        <v>64</v>
      </c>
    </row>
    <row r="633" spans="2:12" ht="45">
      <c r="B633" s="117">
        <v>10101500</v>
      </c>
      <c r="C633" s="35" t="s">
        <v>762</v>
      </c>
      <c r="D633" s="118">
        <v>42278</v>
      </c>
      <c r="E633" s="119" t="s">
        <v>80</v>
      </c>
      <c r="F633" s="119" t="s">
        <v>51</v>
      </c>
      <c r="G633" s="119" t="s">
        <v>63</v>
      </c>
      <c r="H633" s="120">
        <v>30000000</v>
      </c>
      <c r="I633" s="116">
        <f t="shared" si="1"/>
        <v>30000000</v>
      </c>
      <c r="J633" s="119" t="s">
        <v>38</v>
      </c>
      <c r="K633" s="119" t="s">
        <v>39</v>
      </c>
      <c r="L633" s="102" t="s">
        <v>64</v>
      </c>
    </row>
    <row r="634" spans="2:12" ht="45">
      <c r="B634" s="117">
        <v>21101600</v>
      </c>
      <c r="C634" s="35" t="s">
        <v>93</v>
      </c>
      <c r="D634" s="118">
        <v>42248</v>
      </c>
      <c r="E634" s="119" t="s">
        <v>80</v>
      </c>
      <c r="F634" s="119" t="s">
        <v>51</v>
      </c>
      <c r="G634" s="119" t="s">
        <v>63</v>
      </c>
      <c r="H634" s="120">
        <v>50000000</v>
      </c>
      <c r="I634" s="116">
        <f t="shared" si="1"/>
        <v>50000000</v>
      </c>
      <c r="J634" s="119" t="s">
        <v>38</v>
      </c>
      <c r="K634" s="119" t="s">
        <v>39</v>
      </c>
      <c r="L634" s="102" t="s">
        <v>64</v>
      </c>
    </row>
    <row r="635" spans="2:12" ht="45">
      <c r="B635" s="117">
        <v>83121501</v>
      </c>
      <c r="C635" s="35" t="s">
        <v>94</v>
      </c>
      <c r="D635" s="118">
        <v>42064</v>
      </c>
      <c r="E635" s="119" t="s">
        <v>80</v>
      </c>
      <c r="F635" s="119" t="s">
        <v>36</v>
      </c>
      <c r="G635" s="119" t="s">
        <v>63</v>
      </c>
      <c r="H635" s="120">
        <v>40000000</v>
      </c>
      <c r="I635" s="116">
        <f t="shared" si="1"/>
        <v>40000000</v>
      </c>
      <c r="J635" s="119" t="s">
        <v>38</v>
      </c>
      <c r="K635" s="119" t="s">
        <v>39</v>
      </c>
      <c r="L635" s="102" t="s">
        <v>64</v>
      </c>
    </row>
    <row r="636" spans="2:12" ht="45">
      <c r="B636" s="117">
        <v>95101900</v>
      </c>
      <c r="C636" s="35" t="s">
        <v>95</v>
      </c>
      <c r="D636" s="118">
        <v>42036</v>
      </c>
      <c r="E636" s="119" t="s">
        <v>96</v>
      </c>
      <c r="F636" s="119" t="s">
        <v>51</v>
      </c>
      <c r="G636" s="119" t="s">
        <v>63</v>
      </c>
      <c r="H636" s="120">
        <v>1700000000</v>
      </c>
      <c r="I636" s="116">
        <f t="shared" si="1"/>
        <v>1700000000</v>
      </c>
      <c r="J636" s="119" t="s">
        <v>38</v>
      </c>
      <c r="K636" s="119" t="s">
        <v>39</v>
      </c>
      <c r="L636" s="102" t="s">
        <v>64</v>
      </c>
    </row>
    <row r="637" spans="2:12" ht="45">
      <c r="B637" s="117">
        <v>10151500</v>
      </c>
      <c r="C637" s="35" t="s">
        <v>763</v>
      </c>
      <c r="D637" s="118">
        <v>42217</v>
      </c>
      <c r="E637" s="119" t="s">
        <v>80</v>
      </c>
      <c r="F637" s="119" t="s">
        <v>101</v>
      </c>
      <c r="G637" s="119" t="s">
        <v>63</v>
      </c>
      <c r="H637" s="122" t="s">
        <v>764</v>
      </c>
      <c r="I637" s="116" t="str">
        <f t="shared" si="1"/>
        <v>$22,000,000</v>
      </c>
      <c r="J637" s="119" t="s">
        <v>38</v>
      </c>
      <c r="K637" s="119" t="s">
        <v>39</v>
      </c>
      <c r="L637" s="102" t="s">
        <v>64</v>
      </c>
    </row>
    <row r="638" spans="2:12" ht="45">
      <c r="B638" s="117">
        <v>25101503</v>
      </c>
      <c r="C638" s="35" t="s">
        <v>765</v>
      </c>
      <c r="D638" s="118"/>
      <c r="E638" s="119"/>
      <c r="F638" s="119"/>
      <c r="G638" s="119"/>
      <c r="H638" s="122">
        <v>120000000</v>
      </c>
      <c r="I638" s="116">
        <f t="shared" si="1"/>
        <v>120000000</v>
      </c>
      <c r="J638" s="119" t="s">
        <v>38</v>
      </c>
      <c r="K638" s="119" t="s">
        <v>39</v>
      </c>
      <c r="L638" s="102" t="s">
        <v>64</v>
      </c>
    </row>
    <row r="639" spans="2:12" ht="45">
      <c r="B639" s="117">
        <v>95101900</v>
      </c>
      <c r="C639" s="35" t="s">
        <v>104</v>
      </c>
      <c r="D639" s="118">
        <v>42036</v>
      </c>
      <c r="E639" s="119" t="s">
        <v>105</v>
      </c>
      <c r="F639" s="119" t="s">
        <v>36</v>
      </c>
      <c r="G639" s="119" t="s">
        <v>63</v>
      </c>
      <c r="H639" s="120">
        <v>50000000</v>
      </c>
      <c r="I639" s="116">
        <f t="shared" si="1"/>
        <v>50000000</v>
      </c>
      <c r="J639" s="119" t="s">
        <v>38</v>
      </c>
      <c r="K639" s="119" t="s">
        <v>39</v>
      </c>
      <c r="L639" s="102" t="s">
        <v>64</v>
      </c>
    </row>
    <row r="640" spans="2:12" ht="45">
      <c r="B640" s="123">
        <v>77101501</v>
      </c>
      <c r="C640" s="35" t="s">
        <v>766</v>
      </c>
      <c r="D640" s="118"/>
      <c r="E640" s="119"/>
      <c r="F640" s="119"/>
      <c r="G640" s="119"/>
      <c r="H640" s="122">
        <v>60000000</v>
      </c>
      <c r="I640" s="116">
        <f>H640</f>
        <v>60000000</v>
      </c>
      <c r="J640" s="119" t="s">
        <v>38</v>
      </c>
      <c r="K640" s="119" t="s">
        <v>39</v>
      </c>
      <c r="L640" s="102" t="s">
        <v>64</v>
      </c>
    </row>
    <row r="641" spans="2:12" ht="45">
      <c r="B641" s="123" t="s">
        <v>767</v>
      </c>
      <c r="C641" s="35" t="s">
        <v>768</v>
      </c>
      <c r="D641" s="118"/>
      <c r="E641" s="119"/>
      <c r="F641" s="119"/>
      <c r="G641" s="119"/>
      <c r="H641" s="122" t="s">
        <v>769</v>
      </c>
      <c r="I641" s="116" t="str">
        <f t="shared" si="1"/>
        <v>$50,000,000</v>
      </c>
      <c r="J641" s="119" t="s">
        <v>38</v>
      </c>
      <c r="K641" s="119" t="s">
        <v>39</v>
      </c>
      <c r="L641" s="102" t="s">
        <v>64</v>
      </c>
    </row>
    <row r="642" spans="2:12" ht="45">
      <c r="B642" s="117">
        <v>77121500</v>
      </c>
      <c r="C642" s="35" t="s">
        <v>108</v>
      </c>
      <c r="D642" s="118">
        <v>42064</v>
      </c>
      <c r="E642" s="119" t="s">
        <v>109</v>
      </c>
      <c r="F642" s="119" t="s">
        <v>36</v>
      </c>
      <c r="G642" s="119" t="s">
        <v>63</v>
      </c>
      <c r="H642" s="120">
        <v>40000000</v>
      </c>
      <c r="I642" s="116">
        <f t="shared" si="1"/>
        <v>40000000</v>
      </c>
      <c r="J642" s="119" t="s">
        <v>38</v>
      </c>
      <c r="K642" s="119" t="s">
        <v>39</v>
      </c>
      <c r="L642" s="102" t="s">
        <v>64</v>
      </c>
    </row>
    <row r="643" spans="2:12" ht="15">
      <c r="B643" s="124">
        <v>43231507</v>
      </c>
      <c r="C643" s="87" t="s">
        <v>770</v>
      </c>
      <c r="D643" s="125">
        <v>42614</v>
      </c>
      <c r="E643" s="87" t="s">
        <v>105</v>
      </c>
      <c r="F643" s="87" t="s">
        <v>771</v>
      </c>
      <c r="G643" s="87" t="s">
        <v>320</v>
      </c>
      <c r="H643" s="87" t="s">
        <v>772</v>
      </c>
      <c r="I643" s="87" t="s">
        <v>772</v>
      </c>
      <c r="J643" s="87" t="s">
        <v>195</v>
      </c>
      <c r="K643" s="119" t="s">
        <v>39</v>
      </c>
      <c r="L643" s="15" t="s">
        <v>773</v>
      </c>
    </row>
    <row r="644" spans="2:12" ht="30">
      <c r="B644" s="38">
        <v>31211700</v>
      </c>
      <c r="C644" s="87" t="s">
        <v>774</v>
      </c>
      <c r="D644" s="125">
        <v>42614</v>
      </c>
      <c r="E644" s="87" t="s">
        <v>775</v>
      </c>
      <c r="F644" s="87" t="s">
        <v>776</v>
      </c>
      <c r="G644" s="87" t="s">
        <v>320</v>
      </c>
      <c r="H644" s="87" t="s">
        <v>777</v>
      </c>
      <c r="I644" s="87" t="s">
        <v>777</v>
      </c>
      <c r="J644" s="87" t="s">
        <v>195</v>
      </c>
      <c r="K644" s="119" t="s">
        <v>39</v>
      </c>
      <c r="L644" s="15" t="s">
        <v>773</v>
      </c>
    </row>
    <row r="645" spans="2:12" ht="15">
      <c r="B645" s="38">
        <v>81151600</v>
      </c>
      <c r="C645" s="87" t="s">
        <v>778</v>
      </c>
      <c r="D645" s="125">
        <v>42597</v>
      </c>
      <c r="E645" s="87" t="s">
        <v>105</v>
      </c>
      <c r="F645" s="87" t="s">
        <v>779</v>
      </c>
      <c r="G645" s="87" t="s">
        <v>320</v>
      </c>
      <c r="H645" s="87" t="s">
        <v>780</v>
      </c>
      <c r="I645" s="87"/>
      <c r="J645" s="87" t="s">
        <v>195</v>
      </c>
      <c r="K645" s="119" t="s">
        <v>39</v>
      </c>
      <c r="L645" s="15" t="s">
        <v>773</v>
      </c>
    </row>
    <row r="646" spans="2:12" ht="15">
      <c r="B646" s="38">
        <v>81151600</v>
      </c>
      <c r="C646" s="87" t="s">
        <v>781</v>
      </c>
      <c r="D646" s="125">
        <v>42597</v>
      </c>
      <c r="E646" s="87" t="s">
        <v>105</v>
      </c>
      <c r="F646" s="87" t="s">
        <v>779</v>
      </c>
      <c r="G646" s="87" t="s">
        <v>320</v>
      </c>
      <c r="H646" s="87" t="s">
        <v>782</v>
      </c>
      <c r="I646" s="87"/>
      <c r="J646" s="87" t="s">
        <v>195</v>
      </c>
      <c r="K646" s="119" t="s">
        <v>39</v>
      </c>
      <c r="L646" s="15" t="s">
        <v>773</v>
      </c>
    </row>
    <row r="647" spans="2:12" ht="15">
      <c r="B647" s="38">
        <v>81151600</v>
      </c>
      <c r="C647" s="87" t="s">
        <v>783</v>
      </c>
      <c r="D647" s="125">
        <v>42592</v>
      </c>
      <c r="E647" s="87" t="s">
        <v>96</v>
      </c>
      <c r="F647" s="87" t="s">
        <v>771</v>
      </c>
      <c r="G647" s="87" t="s">
        <v>640</v>
      </c>
      <c r="H647" s="87" t="s">
        <v>784</v>
      </c>
      <c r="I647" s="87" t="s">
        <v>784</v>
      </c>
      <c r="J647" s="87" t="s">
        <v>195</v>
      </c>
      <c r="K647" s="119" t="s">
        <v>39</v>
      </c>
      <c r="L647" s="15" t="s">
        <v>773</v>
      </c>
    </row>
    <row r="648" spans="2:12" ht="30">
      <c r="B648" s="38">
        <v>31211700</v>
      </c>
      <c r="C648" s="87" t="s">
        <v>785</v>
      </c>
      <c r="D648" s="125">
        <v>42592</v>
      </c>
      <c r="E648" s="87" t="s">
        <v>80</v>
      </c>
      <c r="F648" s="87" t="s">
        <v>786</v>
      </c>
      <c r="G648" s="87" t="s">
        <v>320</v>
      </c>
      <c r="H648" s="87" t="s">
        <v>787</v>
      </c>
      <c r="I648" s="87" t="s">
        <v>787</v>
      </c>
      <c r="J648" s="87" t="s">
        <v>195</v>
      </c>
      <c r="K648" s="119" t="s">
        <v>39</v>
      </c>
      <c r="L648" s="15" t="s">
        <v>773</v>
      </c>
    </row>
    <row r="649" spans="2:12" ht="15">
      <c r="B649" s="38">
        <v>81151600</v>
      </c>
      <c r="C649" s="87" t="s">
        <v>788</v>
      </c>
      <c r="D649" s="125">
        <v>42592</v>
      </c>
      <c r="E649" s="87" t="s">
        <v>789</v>
      </c>
      <c r="F649" s="87" t="s">
        <v>790</v>
      </c>
      <c r="G649" s="87" t="s">
        <v>791</v>
      </c>
      <c r="H649" s="87" t="s">
        <v>772</v>
      </c>
      <c r="I649" s="87" t="s">
        <v>772</v>
      </c>
      <c r="J649" s="87" t="s">
        <v>792</v>
      </c>
      <c r="K649" s="119" t="s">
        <v>39</v>
      </c>
      <c r="L649" s="15" t="s">
        <v>773</v>
      </c>
    </row>
    <row r="650" spans="2:12" ht="15">
      <c r="B650" s="38">
        <v>81151600</v>
      </c>
      <c r="C650" s="87" t="s">
        <v>793</v>
      </c>
      <c r="D650" s="125">
        <v>42597</v>
      </c>
      <c r="E650" s="87" t="s">
        <v>794</v>
      </c>
      <c r="F650" s="87" t="s">
        <v>790</v>
      </c>
      <c r="G650" s="87" t="s">
        <v>320</v>
      </c>
      <c r="H650" s="87" t="s">
        <v>795</v>
      </c>
      <c r="I650" s="87" t="s">
        <v>795</v>
      </c>
      <c r="J650" s="87" t="s">
        <v>195</v>
      </c>
      <c r="K650" s="119" t="s">
        <v>39</v>
      </c>
      <c r="L650" s="15" t="s">
        <v>773</v>
      </c>
    </row>
    <row r="651" spans="2:12" ht="15">
      <c r="B651" s="38">
        <v>31211700</v>
      </c>
      <c r="C651" s="87" t="s">
        <v>796</v>
      </c>
      <c r="D651" s="125">
        <v>42614</v>
      </c>
      <c r="E651" s="87" t="s">
        <v>797</v>
      </c>
      <c r="F651" s="87" t="s">
        <v>786</v>
      </c>
      <c r="G651" s="87" t="s">
        <v>320</v>
      </c>
      <c r="H651" s="87" t="s">
        <v>798</v>
      </c>
      <c r="I651" s="87" t="s">
        <v>798</v>
      </c>
      <c r="J651" s="87" t="s">
        <v>195</v>
      </c>
      <c r="K651" s="119" t="s">
        <v>39</v>
      </c>
      <c r="L651" s="15" t="s">
        <v>773</v>
      </c>
    </row>
    <row r="652" spans="2:12" ht="15">
      <c r="B652" s="38">
        <v>80101504</v>
      </c>
      <c r="C652" s="126" t="s">
        <v>799</v>
      </c>
      <c r="D652" s="127">
        <v>42614</v>
      </c>
      <c r="E652" s="126" t="s">
        <v>800</v>
      </c>
      <c r="F652" s="126" t="s">
        <v>786</v>
      </c>
      <c r="G652" s="126" t="s">
        <v>320</v>
      </c>
      <c r="H652" s="128">
        <v>30000</v>
      </c>
      <c r="I652" s="126" t="s">
        <v>795</v>
      </c>
      <c r="J652" s="126" t="s">
        <v>792</v>
      </c>
      <c r="K652" s="119" t="s">
        <v>39</v>
      </c>
      <c r="L652" s="15" t="s">
        <v>773</v>
      </c>
    </row>
    <row r="653" spans="2:12" ht="60">
      <c r="B653" s="129">
        <v>85101600</v>
      </c>
      <c r="C653" s="130" t="s">
        <v>202</v>
      </c>
      <c r="D653" s="131" t="s">
        <v>203</v>
      </c>
      <c r="E653" s="132" t="s">
        <v>45</v>
      </c>
      <c r="F653" s="133" t="s">
        <v>114</v>
      </c>
      <c r="G653" s="133" t="s">
        <v>204</v>
      </c>
      <c r="H653" s="134">
        <v>140339333.34</v>
      </c>
      <c r="I653" s="134">
        <v>140339333.34</v>
      </c>
      <c r="J653" s="132" t="s">
        <v>39</v>
      </c>
      <c r="K653" s="132" t="s">
        <v>39</v>
      </c>
      <c r="L653" s="135" t="s">
        <v>591</v>
      </c>
    </row>
    <row r="654" spans="2:12" ht="72">
      <c r="B654" s="136">
        <v>85101600</v>
      </c>
      <c r="C654" s="137" t="s">
        <v>592</v>
      </c>
      <c r="D654" s="131" t="s">
        <v>203</v>
      </c>
      <c r="E654" s="132" t="s">
        <v>53</v>
      </c>
      <c r="F654" s="133" t="s">
        <v>114</v>
      </c>
      <c r="G654" s="133" t="s">
        <v>207</v>
      </c>
      <c r="H654" s="134">
        <v>31931887</v>
      </c>
      <c r="I654" s="138">
        <v>31931887</v>
      </c>
      <c r="J654" s="132" t="s">
        <v>39</v>
      </c>
      <c r="K654" s="132" t="s">
        <v>39</v>
      </c>
      <c r="L654" s="135" t="s">
        <v>591</v>
      </c>
    </row>
    <row r="655" spans="2:12" ht="72">
      <c r="B655" s="136">
        <v>85101600</v>
      </c>
      <c r="C655" s="137" t="s">
        <v>593</v>
      </c>
      <c r="D655" s="131" t="s">
        <v>203</v>
      </c>
      <c r="E655" s="132" t="s">
        <v>53</v>
      </c>
      <c r="F655" s="133" t="s">
        <v>594</v>
      </c>
      <c r="G655" s="133" t="s">
        <v>207</v>
      </c>
      <c r="H655" s="134">
        <v>46225124</v>
      </c>
      <c r="I655" s="138">
        <v>46225124</v>
      </c>
      <c r="J655" s="132" t="s">
        <v>39</v>
      </c>
      <c r="K655" s="132" t="s">
        <v>39</v>
      </c>
      <c r="L655" s="135" t="s">
        <v>591</v>
      </c>
    </row>
    <row r="656" spans="2:12" ht="60">
      <c r="B656" s="136">
        <v>85101600</v>
      </c>
      <c r="C656" s="137" t="s">
        <v>208</v>
      </c>
      <c r="D656" s="139" t="s">
        <v>203</v>
      </c>
      <c r="E656" s="140" t="s">
        <v>53</v>
      </c>
      <c r="F656" s="133" t="s">
        <v>594</v>
      </c>
      <c r="G656" s="141" t="s">
        <v>209</v>
      </c>
      <c r="H656" s="134">
        <v>88788976</v>
      </c>
      <c r="I656" s="134">
        <v>88788976</v>
      </c>
      <c r="J656" s="140" t="s">
        <v>39</v>
      </c>
      <c r="K656" s="132" t="s">
        <v>39</v>
      </c>
      <c r="L656" s="135" t="s">
        <v>591</v>
      </c>
    </row>
    <row r="657" spans="2:12" ht="60">
      <c r="B657" s="136">
        <v>85101600</v>
      </c>
      <c r="C657" s="130" t="s">
        <v>210</v>
      </c>
      <c r="D657" s="131" t="s">
        <v>203</v>
      </c>
      <c r="E657" s="132" t="s">
        <v>45</v>
      </c>
      <c r="F657" s="133" t="s">
        <v>114</v>
      </c>
      <c r="G657" s="133" t="s">
        <v>204</v>
      </c>
      <c r="H657" s="134">
        <v>15225000</v>
      </c>
      <c r="I657" s="134">
        <v>15225000</v>
      </c>
      <c r="J657" s="132" t="s">
        <v>39</v>
      </c>
      <c r="K657" s="132" t="s">
        <v>39</v>
      </c>
      <c r="L657" s="135" t="s">
        <v>591</v>
      </c>
    </row>
    <row r="658" spans="2:12" ht="60">
      <c r="B658" s="136">
        <v>85101600</v>
      </c>
      <c r="C658" s="142" t="s">
        <v>211</v>
      </c>
      <c r="D658" s="131" t="s">
        <v>203</v>
      </c>
      <c r="E658" s="132" t="s">
        <v>45</v>
      </c>
      <c r="F658" s="133" t="s">
        <v>594</v>
      </c>
      <c r="G658" s="133" t="s">
        <v>209</v>
      </c>
      <c r="H658" s="134">
        <v>50589972</v>
      </c>
      <c r="I658" s="134">
        <v>50589972</v>
      </c>
      <c r="J658" s="132" t="s">
        <v>39</v>
      </c>
      <c r="K658" s="132" t="s">
        <v>39</v>
      </c>
      <c r="L658" s="135" t="s">
        <v>591</v>
      </c>
    </row>
    <row r="659" spans="2:12" ht="60">
      <c r="B659" s="136">
        <v>85101600</v>
      </c>
      <c r="C659" s="143" t="s">
        <v>595</v>
      </c>
      <c r="D659" s="139" t="s">
        <v>203</v>
      </c>
      <c r="E659" s="140" t="s">
        <v>45</v>
      </c>
      <c r="F659" s="133" t="s">
        <v>594</v>
      </c>
      <c r="G659" s="141" t="s">
        <v>209</v>
      </c>
      <c r="H659" s="134">
        <v>7500000</v>
      </c>
      <c r="I659" s="134">
        <v>7500000</v>
      </c>
      <c r="J659" s="132" t="s">
        <v>39</v>
      </c>
      <c r="K659" s="132" t="s">
        <v>39</v>
      </c>
      <c r="L659" s="135" t="s">
        <v>591</v>
      </c>
    </row>
    <row r="660" spans="2:12" ht="60">
      <c r="B660" s="136">
        <v>85101600</v>
      </c>
      <c r="C660" s="142" t="s">
        <v>217</v>
      </c>
      <c r="D660" s="131" t="s">
        <v>203</v>
      </c>
      <c r="E660" s="132" t="s">
        <v>45</v>
      </c>
      <c r="F660" s="133" t="s">
        <v>594</v>
      </c>
      <c r="G660" s="133" t="s">
        <v>209</v>
      </c>
      <c r="H660" s="134">
        <v>39372145</v>
      </c>
      <c r="I660" s="134">
        <v>39372145</v>
      </c>
      <c r="J660" s="132" t="s">
        <v>39</v>
      </c>
      <c r="K660" s="132" t="s">
        <v>39</v>
      </c>
      <c r="L660" s="135" t="s">
        <v>591</v>
      </c>
    </row>
    <row r="661" spans="2:12" ht="60">
      <c r="B661" s="136">
        <v>85101600</v>
      </c>
      <c r="C661" s="142" t="s">
        <v>218</v>
      </c>
      <c r="D661" s="131" t="s">
        <v>215</v>
      </c>
      <c r="E661" s="132" t="s">
        <v>219</v>
      </c>
      <c r="F661" s="133" t="s">
        <v>594</v>
      </c>
      <c r="G661" s="133" t="s">
        <v>204</v>
      </c>
      <c r="H661" s="134">
        <v>42703188</v>
      </c>
      <c r="I661" s="134">
        <v>42703188</v>
      </c>
      <c r="J661" s="132" t="s">
        <v>39</v>
      </c>
      <c r="K661" s="132" t="s">
        <v>39</v>
      </c>
      <c r="L661" s="135" t="s">
        <v>596</v>
      </c>
    </row>
    <row r="662" spans="2:12" ht="60">
      <c r="B662" s="136">
        <v>85101600</v>
      </c>
      <c r="C662" s="130" t="s">
        <v>597</v>
      </c>
      <c r="D662" s="131" t="s">
        <v>215</v>
      </c>
      <c r="E662" s="132" t="s">
        <v>219</v>
      </c>
      <c r="F662" s="133" t="s">
        <v>594</v>
      </c>
      <c r="G662" s="133" t="s">
        <v>209</v>
      </c>
      <c r="H662" s="134">
        <v>27560000</v>
      </c>
      <c r="I662" s="134">
        <v>27560000</v>
      </c>
      <c r="J662" s="132" t="s">
        <v>39</v>
      </c>
      <c r="K662" s="132" t="s">
        <v>39</v>
      </c>
      <c r="L662" s="135" t="s">
        <v>591</v>
      </c>
    </row>
    <row r="663" spans="2:12" ht="60">
      <c r="B663" s="136">
        <v>85101600</v>
      </c>
      <c r="C663" s="130" t="s">
        <v>225</v>
      </c>
      <c r="D663" s="131" t="s">
        <v>215</v>
      </c>
      <c r="E663" s="132" t="s">
        <v>219</v>
      </c>
      <c r="F663" s="133" t="s">
        <v>114</v>
      </c>
      <c r="G663" s="133" t="s">
        <v>204</v>
      </c>
      <c r="H663" s="134">
        <v>16750000</v>
      </c>
      <c r="I663" s="138">
        <v>16750000</v>
      </c>
      <c r="J663" s="132" t="s">
        <v>39</v>
      </c>
      <c r="K663" s="132" t="s">
        <v>39</v>
      </c>
      <c r="L663" s="135" t="s">
        <v>591</v>
      </c>
    </row>
    <row r="664" spans="2:12" ht="60">
      <c r="B664" s="136">
        <v>85101600</v>
      </c>
      <c r="C664" s="137" t="s">
        <v>227</v>
      </c>
      <c r="D664" s="131" t="s">
        <v>203</v>
      </c>
      <c r="E664" s="132" t="s">
        <v>53</v>
      </c>
      <c r="F664" s="133" t="s">
        <v>114</v>
      </c>
      <c r="G664" s="133" t="s">
        <v>204</v>
      </c>
      <c r="H664" s="134">
        <v>190820003</v>
      </c>
      <c r="I664" s="134">
        <v>190820003</v>
      </c>
      <c r="J664" s="132" t="s">
        <v>39</v>
      </c>
      <c r="K664" s="132" t="s">
        <v>39</v>
      </c>
      <c r="L664" s="135" t="s">
        <v>591</v>
      </c>
    </row>
    <row r="665" spans="2:12" ht="75">
      <c r="B665" s="144">
        <v>80161500</v>
      </c>
      <c r="C665" s="130" t="s">
        <v>232</v>
      </c>
      <c r="D665" s="131" t="s">
        <v>172</v>
      </c>
      <c r="E665" s="132" t="s">
        <v>233</v>
      </c>
      <c r="F665" s="133" t="s">
        <v>114</v>
      </c>
      <c r="G665" s="133" t="s">
        <v>234</v>
      </c>
      <c r="H665" s="134">
        <v>139503018</v>
      </c>
      <c r="I665" s="134">
        <v>139503018</v>
      </c>
      <c r="J665" s="132" t="s">
        <v>38</v>
      </c>
      <c r="K665" s="132" t="s">
        <v>39</v>
      </c>
      <c r="L665" s="135" t="s">
        <v>598</v>
      </c>
    </row>
    <row r="666" spans="2:12" ht="75">
      <c r="B666" s="144">
        <v>81111700</v>
      </c>
      <c r="C666" s="130" t="s">
        <v>240</v>
      </c>
      <c r="D666" s="131" t="s">
        <v>112</v>
      </c>
      <c r="E666" s="132" t="s">
        <v>53</v>
      </c>
      <c r="F666" s="133" t="s">
        <v>114</v>
      </c>
      <c r="G666" s="133" t="s">
        <v>241</v>
      </c>
      <c r="H666" s="134">
        <v>23100000</v>
      </c>
      <c r="I666" s="138">
        <v>23100000</v>
      </c>
      <c r="J666" s="132" t="s">
        <v>38</v>
      </c>
      <c r="K666" s="132" t="s">
        <v>39</v>
      </c>
      <c r="L666" s="135" t="s">
        <v>598</v>
      </c>
    </row>
    <row r="667" spans="2:12" ht="45">
      <c r="B667" s="144">
        <v>80161500</v>
      </c>
      <c r="C667" s="130" t="s">
        <v>242</v>
      </c>
      <c r="D667" s="131" t="s">
        <v>112</v>
      </c>
      <c r="E667" s="132" t="s">
        <v>53</v>
      </c>
      <c r="F667" s="133" t="s">
        <v>114</v>
      </c>
      <c r="G667" s="133" t="s">
        <v>599</v>
      </c>
      <c r="H667" s="134">
        <v>29400000</v>
      </c>
      <c r="I667" s="138">
        <v>29400000</v>
      </c>
      <c r="J667" s="132" t="s">
        <v>38</v>
      </c>
      <c r="K667" s="132" t="s">
        <v>39</v>
      </c>
      <c r="L667" s="135" t="s">
        <v>238</v>
      </c>
    </row>
    <row r="668" spans="2:12" ht="75">
      <c r="B668" s="144">
        <v>81111700</v>
      </c>
      <c r="C668" s="130" t="s">
        <v>244</v>
      </c>
      <c r="D668" s="131" t="s">
        <v>112</v>
      </c>
      <c r="E668" s="132" t="s">
        <v>53</v>
      </c>
      <c r="F668" s="145" t="s">
        <v>114</v>
      </c>
      <c r="G668" s="133" t="s">
        <v>599</v>
      </c>
      <c r="H668" s="134">
        <v>23100000</v>
      </c>
      <c r="I668" s="138">
        <v>23100000</v>
      </c>
      <c r="J668" s="132" t="s">
        <v>38</v>
      </c>
      <c r="K668" s="132" t="s">
        <v>39</v>
      </c>
      <c r="L668" s="135" t="s">
        <v>598</v>
      </c>
    </row>
    <row r="669" spans="2:12" ht="75">
      <c r="B669" s="144">
        <v>80101500</v>
      </c>
      <c r="C669" s="142" t="s">
        <v>245</v>
      </c>
      <c r="D669" s="131" t="s">
        <v>112</v>
      </c>
      <c r="E669" s="132" t="s">
        <v>53</v>
      </c>
      <c r="F669" s="133" t="s">
        <v>114</v>
      </c>
      <c r="G669" s="133" t="s">
        <v>234</v>
      </c>
      <c r="H669" s="134">
        <v>27500000</v>
      </c>
      <c r="I669" s="138">
        <v>27500000</v>
      </c>
      <c r="J669" s="132" t="s">
        <v>38</v>
      </c>
      <c r="K669" s="132" t="s">
        <v>39</v>
      </c>
      <c r="L669" s="135" t="s">
        <v>598</v>
      </c>
    </row>
    <row r="670" spans="2:12" ht="75">
      <c r="B670" s="144">
        <v>81161501</v>
      </c>
      <c r="C670" s="142" t="s">
        <v>246</v>
      </c>
      <c r="D670" s="131" t="s">
        <v>112</v>
      </c>
      <c r="E670" s="132" t="s">
        <v>53</v>
      </c>
      <c r="F670" s="133" t="s">
        <v>114</v>
      </c>
      <c r="G670" s="133" t="s">
        <v>234</v>
      </c>
      <c r="H670" s="134">
        <v>3500000</v>
      </c>
      <c r="I670" s="138">
        <v>3500000</v>
      </c>
      <c r="J670" s="132" t="s">
        <v>38</v>
      </c>
      <c r="K670" s="132" t="s">
        <v>39</v>
      </c>
      <c r="L670" s="135" t="s">
        <v>235</v>
      </c>
    </row>
    <row r="671" spans="2:12" ht="75">
      <c r="B671" s="144">
        <v>81161501</v>
      </c>
      <c r="C671" s="142" t="s">
        <v>600</v>
      </c>
      <c r="D671" s="131" t="s">
        <v>112</v>
      </c>
      <c r="E671" s="132" t="s">
        <v>53</v>
      </c>
      <c r="F671" s="133" t="s">
        <v>114</v>
      </c>
      <c r="G671" s="133" t="s">
        <v>234</v>
      </c>
      <c r="H671" s="134">
        <v>3500000</v>
      </c>
      <c r="I671" s="138">
        <v>3500000</v>
      </c>
      <c r="J671" s="132" t="s">
        <v>38</v>
      </c>
      <c r="K671" s="132" t="s">
        <v>39</v>
      </c>
      <c r="L671" s="135" t="s">
        <v>235</v>
      </c>
    </row>
    <row r="672" spans="2:12" ht="60">
      <c r="B672" s="144">
        <v>80101500</v>
      </c>
      <c r="C672" s="142" t="s">
        <v>247</v>
      </c>
      <c r="D672" s="131" t="s">
        <v>112</v>
      </c>
      <c r="E672" s="132" t="s">
        <v>35</v>
      </c>
      <c r="F672" s="133" t="s">
        <v>114</v>
      </c>
      <c r="G672" s="133" t="s">
        <v>248</v>
      </c>
      <c r="H672" s="134">
        <v>10000000</v>
      </c>
      <c r="I672" s="134">
        <v>10000000</v>
      </c>
      <c r="J672" s="132" t="s">
        <v>38</v>
      </c>
      <c r="K672" s="132" t="s">
        <v>39</v>
      </c>
      <c r="L672" s="135" t="s">
        <v>249</v>
      </c>
    </row>
    <row r="673" spans="2:12" ht="60">
      <c r="B673" s="144">
        <v>50190000</v>
      </c>
      <c r="C673" s="142" t="s">
        <v>250</v>
      </c>
      <c r="D673" s="131" t="s">
        <v>112</v>
      </c>
      <c r="E673" s="132" t="s">
        <v>53</v>
      </c>
      <c r="F673" s="133" t="s">
        <v>251</v>
      </c>
      <c r="G673" s="133" t="s">
        <v>234</v>
      </c>
      <c r="H673" s="134">
        <v>20489557</v>
      </c>
      <c r="I673" s="134">
        <v>20489557</v>
      </c>
      <c r="J673" s="132"/>
      <c r="K673" s="132" t="s">
        <v>39</v>
      </c>
      <c r="L673" s="135" t="s">
        <v>249</v>
      </c>
    </row>
    <row r="674" spans="2:12" ht="60">
      <c r="B674" s="146">
        <v>85131700</v>
      </c>
      <c r="C674" s="145" t="s">
        <v>601</v>
      </c>
      <c r="D674" s="131" t="s">
        <v>112</v>
      </c>
      <c r="E674" s="132" t="s">
        <v>35</v>
      </c>
      <c r="F674" s="133" t="s">
        <v>114</v>
      </c>
      <c r="G674" s="133" t="s">
        <v>234</v>
      </c>
      <c r="H674" s="134">
        <v>35557500</v>
      </c>
      <c r="I674" s="134">
        <v>35557500</v>
      </c>
      <c r="J674" s="132" t="s">
        <v>38</v>
      </c>
      <c r="K674" s="132" t="s">
        <v>39</v>
      </c>
      <c r="L674" s="135" t="s">
        <v>249</v>
      </c>
    </row>
    <row r="675" spans="2:12" ht="60">
      <c r="B675" s="146">
        <v>85110000</v>
      </c>
      <c r="C675" s="130" t="s">
        <v>253</v>
      </c>
      <c r="D675" s="131" t="s">
        <v>254</v>
      </c>
      <c r="E675" s="132" t="s">
        <v>255</v>
      </c>
      <c r="F675" s="133" t="s">
        <v>114</v>
      </c>
      <c r="G675" s="133" t="s">
        <v>234</v>
      </c>
      <c r="H675" s="134">
        <v>26560000</v>
      </c>
      <c r="I675" s="134">
        <v>26560000</v>
      </c>
      <c r="J675" s="132" t="s">
        <v>38</v>
      </c>
      <c r="K675" s="132" t="s">
        <v>39</v>
      </c>
      <c r="L675" s="135" t="s">
        <v>249</v>
      </c>
    </row>
    <row r="676" spans="2:12" ht="60">
      <c r="B676" s="147" t="s">
        <v>256</v>
      </c>
      <c r="C676" s="133" t="s">
        <v>257</v>
      </c>
      <c r="D676" s="131" t="s">
        <v>112</v>
      </c>
      <c r="E676" s="132" t="s">
        <v>219</v>
      </c>
      <c r="F676" s="133" t="s">
        <v>258</v>
      </c>
      <c r="G676" s="133" t="s">
        <v>259</v>
      </c>
      <c r="H676" s="134">
        <v>50000000</v>
      </c>
      <c r="I676" s="138">
        <v>50000000</v>
      </c>
      <c r="J676" s="132" t="s">
        <v>38</v>
      </c>
      <c r="K676" s="132" t="s">
        <v>39</v>
      </c>
      <c r="L676" s="135" t="s">
        <v>205</v>
      </c>
    </row>
    <row r="677" spans="2:12" ht="75">
      <c r="B677" s="144">
        <v>85101700</v>
      </c>
      <c r="C677" s="130" t="s">
        <v>260</v>
      </c>
      <c r="D677" s="131" t="s">
        <v>112</v>
      </c>
      <c r="E677" s="132" t="s">
        <v>53</v>
      </c>
      <c r="F677" s="133" t="s">
        <v>261</v>
      </c>
      <c r="G677" s="133" t="s">
        <v>262</v>
      </c>
      <c r="H677" s="134">
        <v>221556967</v>
      </c>
      <c r="I677" s="138">
        <v>221556967</v>
      </c>
      <c r="J677" s="132" t="s">
        <v>38</v>
      </c>
      <c r="K677" s="132" t="s">
        <v>39</v>
      </c>
      <c r="L677" s="135" t="s">
        <v>598</v>
      </c>
    </row>
    <row r="678" spans="2:12" ht="75">
      <c r="B678" s="144">
        <v>85101700</v>
      </c>
      <c r="C678" s="133" t="s">
        <v>263</v>
      </c>
      <c r="D678" s="131" t="s">
        <v>112</v>
      </c>
      <c r="E678" s="132" t="s">
        <v>53</v>
      </c>
      <c r="F678" s="133" t="s">
        <v>261</v>
      </c>
      <c r="G678" s="133" t="s">
        <v>234</v>
      </c>
      <c r="H678" s="134">
        <v>117122225</v>
      </c>
      <c r="I678" s="134">
        <v>117122225</v>
      </c>
      <c r="J678" s="132" t="s">
        <v>38</v>
      </c>
      <c r="K678" s="132" t="s">
        <v>39</v>
      </c>
      <c r="L678" s="135" t="s">
        <v>598</v>
      </c>
    </row>
    <row r="679" spans="2:12" ht="75">
      <c r="B679" s="39">
        <v>85101600</v>
      </c>
      <c r="C679" s="130" t="s">
        <v>264</v>
      </c>
      <c r="D679" s="131" t="s">
        <v>265</v>
      </c>
      <c r="E679" s="132" t="s">
        <v>35</v>
      </c>
      <c r="F679" s="133" t="s">
        <v>266</v>
      </c>
      <c r="G679" s="133" t="s">
        <v>262</v>
      </c>
      <c r="H679" s="134">
        <v>115000000</v>
      </c>
      <c r="I679" s="138">
        <v>115000000</v>
      </c>
      <c r="J679" s="132" t="s">
        <v>38</v>
      </c>
      <c r="K679" s="132" t="s">
        <v>39</v>
      </c>
      <c r="L679" s="135" t="s">
        <v>598</v>
      </c>
    </row>
    <row r="680" spans="2:12" ht="84">
      <c r="B680" s="146">
        <v>85101700</v>
      </c>
      <c r="C680" s="130" t="s">
        <v>267</v>
      </c>
      <c r="D680" s="131" t="s">
        <v>172</v>
      </c>
      <c r="E680" s="132" t="s">
        <v>268</v>
      </c>
      <c r="F680" s="133" t="s">
        <v>114</v>
      </c>
      <c r="G680" s="148" t="s">
        <v>269</v>
      </c>
      <c r="H680" s="80">
        <v>6267478742</v>
      </c>
      <c r="I680" s="85">
        <v>6267478742</v>
      </c>
      <c r="J680" s="132" t="s">
        <v>38</v>
      </c>
      <c r="K680" s="132" t="s">
        <v>39</v>
      </c>
      <c r="L680" s="135" t="s">
        <v>598</v>
      </c>
    </row>
    <row r="681" spans="2:12" ht="45">
      <c r="B681" s="55">
        <v>95122001</v>
      </c>
      <c r="C681" s="149" t="s">
        <v>270</v>
      </c>
      <c r="D681" s="150" t="s">
        <v>172</v>
      </c>
      <c r="E681" s="151" t="s">
        <v>268</v>
      </c>
      <c r="F681" s="148" t="s">
        <v>114</v>
      </c>
      <c r="G681" s="148" t="s">
        <v>234</v>
      </c>
      <c r="H681" s="134">
        <v>23928000</v>
      </c>
      <c r="I681" s="138">
        <v>23928000</v>
      </c>
      <c r="J681" s="151" t="s">
        <v>38</v>
      </c>
      <c r="K681" s="151" t="s">
        <v>39</v>
      </c>
      <c r="L681" s="152" t="s">
        <v>238</v>
      </c>
    </row>
    <row r="682" spans="2:12" ht="45">
      <c r="B682" s="87">
        <v>43211508</v>
      </c>
      <c r="C682" s="130" t="s">
        <v>273</v>
      </c>
      <c r="D682" s="131" t="s">
        <v>265</v>
      </c>
      <c r="E682" s="132" t="s">
        <v>272</v>
      </c>
      <c r="F682" s="133" t="s">
        <v>251</v>
      </c>
      <c r="G682" s="133" t="s">
        <v>241</v>
      </c>
      <c r="H682" s="134">
        <v>45012383</v>
      </c>
      <c r="I682" s="134">
        <v>45012383</v>
      </c>
      <c r="J682" s="132" t="s">
        <v>38</v>
      </c>
      <c r="K682" s="132" t="s">
        <v>39</v>
      </c>
      <c r="L682" s="135" t="s">
        <v>238</v>
      </c>
    </row>
    <row r="683" spans="2:12" ht="75">
      <c r="B683" s="144">
        <v>80101500</v>
      </c>
      <c r="C683" s="130" t="s">
        <v>274</v>
      </c>
      <c r="D683" s="131" t="s">
        <v>265</v>
      </c>
      <c r="E683" s="132" t="s">
        <v>219</v>
      </c>
      <c r="F683" s="133" t="s">
        <v>114</v>
      </c>
      <c r="G683" s="133" t="s">
        <v>234</v>
      </c>
      <c r="H683" s="134">
        <v>23750000</v>
      </c>
      <c r="I683" s="138">
        <v>23750000</v>
      </c>
      <c r="J683" s="132" t="s">
        <v>38</v>
      </c>
      <c r="K683" s="132" t="s">
        <v>39</v>
      </c>
      <c r="L683" s="135" t="s">
        <v>598</v>
      </c>
    </row>
    <row r="684" spans="2:12" ht="30">
      <c r="B684" s="35">
        <v>80111600</v>
      </c>
      <c r="C684" s="153" t="s">
        <v>801</v>
      </c>
      <c r="D684" s="89" t="s">
        <v>802</v>
      </c>
      <c r="E684" s="89" t="s">
        <v>803</v>
      </c>
      <c r="F684" s="89" t="s">
        <v>804</v>
      </c>
      <c r="G684" s="66" t="s">
        <v>234</v>
      </c>
      <c r="H684" s="154">
        <v>16800000</v>
      </c>
      <c r="I684" s="154">
        <v>16800000</v>
      </c>
      <c r="J684" s="66" t="s">
        <v>38</v>
      </c>
      <c r="K684" s="66" t="s">
        <v>39</v>
      </c>
      <c r="L684" s="38" t="s">
        <v>584</v>
      </c>
    </row>
    <row r="685" spans="2:12" ht="30">
      <c r="B685" s="35">
        <v>80111600</v>
      </c>
      <c r="C685" s="155" t="s">
        <v>805</v>
      </c>
      <c r="D685" s="68" t="s">
        <v>203</v>
      </c>
      <c r="E685" s="156" t="s">
        <v>35</v>
      </c>
      <c r="F685" s="89" t="s">
        <v>251</v>
      </c>
      <c r="G685" s="66" t="s">
        <v>234</v>
      </c>
      <c r="H685" s="154">
        <v>83066667</v>
      </c>
      <c r="I685" s="154">
        <v>83066667</v>
      </c>
      <c r="J685" s="66" t="s">
        <v>38</v>
      </c>
      <c r="K685" s="66" t="s">
        <v>39</v>
      </c>
      <c r="L685" s="157" t="s">
        <v>584</v>
      </c>
    </row>
    <row r="686" spans="2:12" ht="75">
      <c r="B686" s="35">
        <v>80111600</v>
      </c>
      <c r="C686" s="155" t="s">
        <v>806</v>
      </c>
      <c r="D686" s="68" t="s">
        <v>203</v>
      </c>
      <c r="E686" s="156" t="s">
        <v>35</v>
      </c>
      <c r="F686" s="89" t="s">
        <v>251</v>
      </c>
      <c r="G686" s="66" t="s">
        <v>234</v>
      </c>
      <c r="H686" s="154">
        <v>101860000</v>
      </c>
      <c r="I686" s="154">
        <v>101860000</v>
      </c>
      <c r="J686" s="66" t="s">
        <v>38</v>
      </c>
      <c r="K686" s="66" t="s">
        <v>39</v>
      </c>
      <c r="L686" s="157" t="s">
        <v>584</v>
      </c>
    </row>
    <row r="687" spans="2:12" ht="45">
      <c r="B687" s="35">
        <v>80111601</v>
      </c>
      <c r="C687" s="155" t="s">
        <v>807</v>
      </c>
      <c r="D687" s="68" t="s">
        <v>203</v>
      </c>
      <c r="E687" s="156" t="s">
        <v>35</v>
      </c>
      <c r="F687" s="89" t="s">
        <v>808</v>
      </c>
      <c r="G687" s="66" t="s">
        <v>234</v>
      </c>
      <c r="H687" s="154">
        <v>9800000</v>
      </c>
      <c r="I687" s="154">
        <v>9800000</v>
      </c>
      <c r="J687" s="66" t="s">
        <v>38</v>
      </c>
      <c r="K687" s="66" t="s">
        <v>39</v>
      </c>
      <c r="L687" s="157" t="s">
        <v>584</v>
      </c>
    </row>
    <row r="688" spans="2:12" ht="30">
      <c r="B688" s="35">
        <v>80111601</v>
      </c>
      <c r="C688" s="155" t="s">
        <v>809</v>
      </c>
      <c r="D688" s="68" t="s">
        <v>203</v>
      </c>
      <c r="E688" s="156" t="s">
        <v>35</v>
      </c>
      <c r="F688" s="89" t="s">
        <v>808</v>
      </c>
      <c r="G688" s="66" t="s">
        <v>234</v>
      </c>
      <c r="H688" s="154">
        <v>14750000</v>
      </c>
      <c r="I688" s="154">
        <v>14750000</v>
      </c>
      <c r="J688" s="66" t="s">
        <v>38</v>
      </c>
      <c r="K688" s="66" t="s">
        <v>39</v>
      </c>
      <c r="L688" s="157" t="s">
        <v>584</v>
      </c>
    </row>
    <row r="689" spans="2:12" ht="45">
      <c r="B689" s="35">
        <v>80111600</v>
      </c>
      <c r="C689" s="155" t="s">
        <v>810</v>
      </c>
      <c r="D689" s="68" t="s">
        <v>203</v>
      </c>
      <c r="E689" s="156" t="s">
        <v>35</v>
      </c>
      <c r="F689" s="89" t="s">
        <v>808</v>
      </c>
      <c r="G689" s="66" t="s">
        <v>234</v>
      </c>
      <c r="H689" s="154">
        <v>17100000</v>
      </c>
      <c r="I689" s="154">
        <v>17100000</v>
      </c>
      <c r="J689" s="66" t="s">
        <v>38</v>
      </c>
      <c r="K689" s="66" t="s">
        <v>39</v>
      </c>
      <c r="L689" s="157" t="s">
        <v>584</v>
      </c>
    </row>
    <row r="690" spans="2:12" ht="45">
      <c r="B690" s="35">
        <v>80111600</v>
      </c>
      <c r="C690" s="155" t="s">
        <v>811</v>
      </c>
      <c r="D690" s="68" t="s">
        <v>203</v>
      </c>
      <c r="E690" s="156" t="s">
        <v>35</v>
      </c>
      <c r="F690" s="89" t="s">
        <v>808</v>
      </c>
      <c r="G690" s="66" t="s">
        <v>234</v>
      </c>
      <c r="H690" s="154">
        <v>31466667</v>
      </c>
      <c r="I690" s="154">
        <v>31466667</v>
      </c>
      <c r="J690" s="66" t="s">
        <v>38</v>
      </c>
      <c r="K690" s="66" t="s">
        <v>39</v>
      </c>
      <c r="L690" s="157" t="s">
        <v>584</v>
      </c>
    </row>
    <row r="691" spans="2:12" ht="30">
      <c r="B691" s="35">
        <v>80111601</v>
      </c>
      <c r="C691" s="155" t="s">
        <v>812</v>
      </c>
      <c r="D691" s="89" t="s">
        <v>802</v>
      </c>
      <c r="E691" s="156" t="s">
        <v>813</v>
      </c>
      <c r="F691" s="89" t="s">
        <v>808</v>
      </c>
      <c r="G691" s="66" t="s">
        <v>234</v>
      </c>
      <c r="H691" s="154">
        <v>30000000</v>
      </c>
      <c r="I691" s="154">
        <v>30000000</v>
      </c>
      <c r="J691" s="66" t="s">
        <v>38</v>
      </c>
      <c r="K691" s="66" t="s">
        <v>39</v>
      </c>
      <c r="L691" s="157" t="s">
        <v>584</v>
      </c>
    </row>
    <row r="692" spans="2:12" ht="45">
      <c r="B692" s="35">
        <v>80111600</v>
      </c>
      <c r="C692" s="155" t="s">
        <v>814</v>
      </c>
      <c r="D692" s="89" t="s">
        <v>802</v>
      </c>
      <c r="E692" s="156" t="s">
        <v>813</v>
      </c>
      <c r="F692" s="89" t="s">
        <v>808</v>
      </c>
      <c r="G692" s="66" t="s">
        <v>234</v>
      </c>
      <c r="H692" s="154">
        <v>6200000</v>
      </c>
      <c r="I692" s="154">
        <v>6200000</v>
      </c>
      <c r="J692" s="66" t="s">
        <v>38</v>
      </c>
      <c r="K692" s="66" t="s">
        <v>39</v>
      </c>
      <c r="L692" s="157" t="s">
        <v>584</v>
      </c>
    </row>
    <row r="693" spans="2:12" ht="30">
      <c r="B693" s="35">
        <v>80111600</v>
      </c>
      <c r="C693" s="155" t="s">
        <v>815</v>
      </c>
      <c r="D693" s="68" t="s">
        <v>203</v>
      </c>
      <c r="E693" s="156" t="s">
        <v>35</v>
      </c>
      <c r="F693" s="89" t="s">
        <v>808</v>
      </c>
      <c r="G693" s="66" t="s">
        <v>234</v>
      </c>
      <c r="H693" s="154">
        <v>30000000</v>
      </c>
      <c r="I693" s="154">
        <v>30000000</v>
      </c>
      <c r="J693" s="66" t="s">
        <v>38</v>
      </c>
      <c r="K693" s="66" t="s">
        <v>39</v>
      </c>
      <c r="L693" s="157" t="s">
        <v>584</v>
      </c>
    </row>
    <row r="694" spans="2:12" ht="30">
      <c r="B694" s="35">
        <v>80111601</v>
      </c>
      <c r="C694" s="155" t="s">
        <v>816</v>
      </c>
      <c r="D694" s="89" t="s">
        <v>817</v>
      </c>
      <c r="E694" s="156"/>
      <c r="F694" s="89" t="s">
        <v>808</v>
      </c>
      <c r="G694" s="66" t="s">
        <v>234</v>
      </c>
      <c r="H694" s="154">
        <v>4078000</v>
      </c>
      <c r="I694" s="154">
        <v>4078000</v>
      </c>
      <c r="J694" s="66" t="s">
        <v>38</v>
      </c>
      <c r="K694" s="66" t="s">
        <v>39</v>
      </c>
      <c r="L694" s="157" t="s">
        <v>584</v>
      </c>
    </row>
    <row r="695" spans="2:12" ht="30">
      <c r="B695" s="35">
        <v>80111601</v>
      </c>
      <c r="C695" s="155" t="s">
        <v>818</v>
      </c>
      <c r="D695" s="89"/>
      <c r="E695" s="89"/>
      <c r="F695" s="89" t="s">
        <v>808</v>
      </c>
      <c r="G695" s="66" t="s">
        <v>234</v>
      </c>
      <c r="H695" s="154">
        <v>16000000</v>
      </c>
      <c r="I695" s="154">
        <v>16000000</v>
      </c>
      <c r="J695" s="66" t="s">
        <v>38</v>
      </c>
      <c r="K695" s="66" t="s">
        <v>39</v>
      </c>
      <c r="L695" s="157" t="s">
        <v>584</v>
      </c>
    </row>
    <row r="696" spans="2:12" ht="30">
      <c r="B696" s="35">
        <v>80111601</v>
      </c>
      <c r="C696" s="89" t="s">
        <v>819</v>
      </c>
      <c r="D696" s="158" t="s">
        <v>820</v>
      </c>
      <c r="E696" s="158" t="s">
        <v>272</v>
      </c>
      <c r="F696" s="89" t="s">
        <v>114</v>
      </c>
      <c r="G696" s="66" t="s">
        <v>234</v>
      </c>
      <c r="H696" s="154">
        <v>5000000</v>
      </c>
      <c r="I696" s="154">
        <v>5000000</v>
      </c>
      <c r="J696" s="156" t="s">
        <v>38</v>
      </c>
      <c r="K696" s="89" t="s">
        <v>39</v>
      </c>
      <c r="L696" s="157" t="s">
        <v>821</v>
      </c>
    </row>
    <row r="697" spans="2:12" ht="30">
      <c r="B697" s="35">
        <v>72141000</v>
      </c>
      <c r="C697" s="89" t="s">
        <v>822</v>
      </c>
      <c r="D697" s="158" t="s">
        <v>823</v>
      </c>
      <c r="E697" s="158" t="s">
        <v>272</v>
      </c>
      <c r="F697" s="89" t="s">
        <v>808</v>
      </c>
      <c r="G697" s="66" t="s">
        <v>234</v>
      </c>
      <c r="H697" s="154">
        <v>30000000</v>
      </c>
      <c r="I697" s="154">
        <v>30000000</v>
      </c>
      <c r="J697" s="156" t="s">
        <v>38</v>
      </c>
      <c r="K697" s="89" t="s">
        <v>39</v>
      </c>
      <c r="L697" s="157" t="s">
        <v>821</v>
      </c>
    </row>
    <row r="698" spans="2:12" ht="30">
      <c r="B698" s="35">
        <v>80111601</v>
      </c>
      <c r="C698" s="89" t="s">
        <v>824</v>
      </c>
      <c r="D698" s="158" t="s">
        <v>825</v>
      </c>
      <c r="E698" s="158" t="s">
        <v>826</v>
      </c>
      <c r="F698" s="89" t="s">
        <v>808</v>
      </c>
      <c r="G698" s="66" t="s">
        <v>234</v>
      </c>
      <c r="H698" s="154">
        <v>15000000</v>
      </c>
      <c r="I698" s="154">
        <v>15000000</v>
      </c>
      <c r="J698" s="156" t="s">
        <v>38</v>
      </c>
      <c r="K698" s="89" t="s">
        <v>39</v>
      </c>
      <c r="L698" s="157" t="s">
        <v>821</v>
      </c>
    </row>
    <row r="699" spans="2:12" ht="30">
      <c r="B699" s="35">
        <v>80111600</v>
      </c>
      <c r="C699" s="89" t="s">
        <v>827</v>
      </c>
      <c r="D699" s="158" t="s">
        <v>828</v>
      </c>
      <c r="E699" s="158" t="s">
        <v>826</v>
      </c>
      <c r="F699" s="89" t="s">
        <v>808</v>
      </c>
      <c r="G699" s="66" t="s">
        <v>234</v>
      </c>
      <c r="H699" s="154">
        <v>5000000</v>
      </c>
      <c r="I699" s="154">
        <v>5000000</v>
      </c>
      <c r="J699" s="156" t="s">
        <v>38</v>
      </c>
      <c r="K699" s="89" t="s">
        <v>39</v>
      </c>
      <c r="L699" s="157" t="s">
        <v>821</v>
      </c>
    </row>
    <row r="700" spans="2:12" ht="30">
      <c r="B700" s="35">
        <v>80111601</v>
      </c>
      <c r="C700" s="101" t="s">
        <v>829</v>
      </c>
      <c r="D700" s="158" t="s">
        <v>828</v>
      </c>
      <c r="E700" s="158" t="s">
        <v>439</v>
      </c>
      <c r="F700" s="89" t="s">
        <v>251</v>
      </c>
      <c r="G700" s="66" t="s">
        <v>234</v>
      </c>
      <c r="H700" s="154">
        <v>50000</v>
      </c>
      <c r="I700" s="154">
        <v>50000</v>
      </c>
      <c r="J700" s="156" t="s">
        <v>38</v>
      </c>
      <c r="K700" s="89" t="s">
        <v>39</v>
      </c>
      <c r="L700" s="157" t="s">
        <v>821</v>
      </c>
    </row>
    <row r="701" spans="2:12" ht="30">
      <c r="B701" s="35">
        <v>80111600</v>
      </c>
      <c r="C701" s="101" t="s">
        <v>830</v>
      </c>
      <c r="D701" s="101" t="s">
        <v>823</v>
      </c>
      <c r="E701" s="101" t="s">
        <v>826</v>
      </c>
      <c r="F701" s="101" t="s">
        <v>114</v>
      </c>
      <c r="G701" s="66" t="s">
        <v>234</v>
      </c>
      <c r="H701" s="154">
        <v>15000000</v>
      </c>
      <c r="I701" s="154">
        <v>15000000</v>
      </c>
      <c r="J701" s="156" t="s">
        <v>38</v>
      </c>
      <c r="K701" s="89" t="s">
        <v>39</v>
      </c>
      <c r="L701" s="157" t="s">
        <v>821</v>
      </c>
    </row>
    <row r="702" spans="2:12" ht="30">
      <c r="B702" s="72">
        <v>43211508</v>
      </c>
      <c r="C702" s="101" t="s">
        <v>831</v>
      </c>
      <c r="D702" s="101" t="s">
        <v>832</v>
      </c>
      <c r="E702" s="101" t="s">
        <v>813</v>
      </c>
      <c r="F702" s="89" t="s">
        <v>251</v>
      </c>
      <c r="G702" s="66" t="s">
        <v>234</v>
      </c>
      <c r="H702" s="154">
        <v>120000000</v>
      </c>
      <c r="I702" s="154">
        <v>120000000</v>
      </c>
      <c r="J702" s="156" t="s">
        <v>38</v>
      </c>
      <c r="K702" s="89" t="s">
        <v>39</v>
      </c>
      <c r="L702" s="157" t="s">
        <v>821</v>
      </c>
    </row>
    <row r="703" spans="2:12" ht="30">
      <c r="B703" s="35">
        <v>80111600</v>
      </c>
      <c r="C703" s="101" t="s">
        <v>833</v>
      </c>
      <c r="D703" s="101" t="s">
        <v>828</v>
      </c>
      <c r="E703" s="101" t="s">
        <v>272</v>
      </c>
      <c r="F703" s="89" t="s">
        <v>808</v>
      </c>
      <c r="G703" s="66" t="s">
        <v>234</v>
      </c>
      <c r="H703" s="154">
        <v>25000000</v>
      </c>
      <c r="I703" s="154">
        <v>25000000</v>
      </c>
      <c r="J703" s="156" t="s">
        <v>38</v>
      </c>
      <c r="K703" s="89" t="s">
        <v>39</v>
      </c>
      <c r="L703" s="157" t="s">
        <v>821</v>
      </c>
    </row>
    <row r="704" spans="2:12" ht="30">
      <c r="B704" s="35">
        <v>80111601</v>
      </c>
      <c r="C704" s="101" t="s">
        <v>834</v>
      </c>
      <c r="D704" s="101" t="s">
        <v>820</v>
      </c>
      <c r="E704" s="101" t="s">
        <v>47</v>
      </c>
      <c r="F704" s="89" t="s">
        <v>808</v>
      </c>
      <c r="G704" s="66" t="s">
        <v>234</v>
      </c>
      <c r="H704" s="154">
        <v>25000000</v>
      </c>
      <c r="I704" s="154">
        <v>25000000</v>
      </c>
      <c r="J704" s="156" t="s">
        <v>38</v>
      </c>
      <c r="K704" s="89" t="s">
        <v>39</v>
      </c>
      <c r="L704" s="157" t="s">
        <v>821</v>
      </c>
    </row>
    <row r="705" spans="2:12" ht="30">
      <c r="B705" s="35">
        <v>80111601</v>
      </c>
      <c r="C705" s="101" t="s">
        <v>835</v>
      </c>
      <c r="D705" s="101" t="s">
        <v>820</v>
      </c>
      <c r="E705" s="101" t="s">
        <v>272</v>
      </c>
      <c r="F705" s="89" t="s">
        <v>808</v>
      </c>
      <c r="G705" s="66" t="s">
        <v>234</v>
      </c>
      <c r="H705" s="154">
        <v>15400000</v>
      </c>
      <c r="I705" s="154">
        <v>15400000</v>
      </c>
      <c r="J705" s="156" t="s">
        <v>38</v>
      </c>
      <c r="K705" s="89" t="s">
        <v>39</v>
      </c>
      <c r="L705" s="157" t="s">
        <v>821</v>
      </c>
    </row>
    <row r="706" spans="2:12" ht="30">
      <c r="B706" s="35">
        <v>80111601</v>
      </c>
      <c r="C706" s="159" t="s">
        <v>836</v>
      </c>
      <c r="D706" s="101" t="s">
        <v>820</v>
      </c>
      <c r="E706" s="101" t="s">
        <v>272</v>
      </c>
      <c r="F706" s="89" t="s">
        <v>808</v>
      </c>
      <c r="G706" s="66" t="s">
        <v>234</v>
      </c>
      <c r="H706" s="154">
        <v>15400000</v>
      </c>
      <c r="I706" s="154">
        <v>15400000</v>
      </c>
      <c r="J706" s="156" t="s">
        <v>38</v>
      </c>
      <c r="K706" s="89" t="s">
        <v>39</v>
      </c>
      <c r="L706" s="157" t="s">
        <v>821</v>
      </c>
    </row>
    <row r="707" spans="2:12" ht="30">
      <c r="B707" s="160">
        <v>80111600</v>
      </c>
      <c r="C707" s="159" t="s">
        <v>837</v>
      </c>
      <c r="D707" s="159" t="s">
        <v>832</v>
      </c>
      <c r="E707" s="159" t="s">
        <v>43</v>
      </c>
      <c r="F707" s="161" t="s">
        <v>808</v>
      </c>
      <c r="G707" s="162" t="s">
        <v>234</v>
      </c>
      <c r="H707" s="2">
        <v>15800000</v>
      </c>
      <c r="I707" s="2">
        <v>15800000</v>
      </c>
      <c r="J707" s="163" t="s">
        <v>38</v>
      </c>
      <c r="K707" s="161" t="s">
        <v>39</v>
      </c>
      <c r="L707" s="164" t="s">
        <v>821</v>
      </c>
    </row>
    <row r="708" spans="2:12" ht="30">
      <c r="B708" s="72">
        <v>43211508</v>
      </c>
      <c r="C708" s="101" t="s">
        <v>838</v>
      </c>
      <c r="D708" s="101" t="s">
        <v>823</v>
      </c>
      <c r="E708" s="101" t="s">
        <v>43</v>
      </c>
      <c r="F708" s="89" t="s">
        <v>251</v>
      </c>
      <c r="G708" s="66" t="s">
        <v>234</v>
      </c>
      <c r="H708" s="154">
        <v>500000000</v>
      </c>
      <c r="I708" s="154">
        <v>500000000</v>
      </c>
      <c r="J708" s="156" t="s">
        <v>38</v>
      </c>
      <c r="K708" s="89" t="s">
        <v>39</v>
      </c>
      <c r="L708" s="157" t="s">
        <v>821</v>
      </c>
    </row>
    <row r="709" spans="2:12" ht="30">
      <c r="B709" s="165">
        <v>81101500</v>
      </c>
      <c r="C709" s="101" t="s">
        <v>839</v>
      </c>
      <c r="D709" s="101" t="s">
        <v>828</v>
      </c>
      <c r="E709" s="101" t="s">
        <v>47</v>
      </c>
      <c r="F709" s="89" t="s">
        <v>251</v>
      </c>
      <c r="G709" s="66" t="s">
        <v>234</v>
      </c>
      <c r="H709" s="154">
        <v>40000000</v>
      </c>
      <c r="I709" s="154">
        <v>40000000</v>
      </c>
      <c r="J709" s="156" t="s">
        <v>38</v>
      </c>
      <c r="K709" s="89" t="s">
        <v>39</v>
      </c>
      <c r="L709" s="157" t="s">
        <v>821</v>
      </c>
    </row>
    <row r="710" spans="2:12" ht="30">
      <c r="B710" s="39">
        <v>85101600</v>
      </c>
      <c r="C710" s="101" t="s">
        <v>840</v>
      </c>
      <c r="D710" s="101" t="s">
        <v>832</v>
      </c>
      <c r="E710" s="101" t="s">
        <v>813</v>
      </c>
      <c r="F710" s="89" t="s">
        <v>808</v>
      </c>
      <c r="G710" s="66" t="s">
        <v>234</v>
      </c>
      <c r="H710" s="154">
        <v>15000000</v>
      </c>
      <c r="I710" s="154">
        <v>15000000</v>
      </c>
      <c r="J710" s="156" t="s">
        <v>38</v>
      </c>
      <c r="K710" s="89" t="s">
        <v>39</v>
      </c>
      <c r="L710" s="157" t="s">
        <v>821</v>
      </c>
    </row>
    <row r="711" spans="2:12" ht="30">
      <c r="B711" s="165">
        <v>81101500</v>
      </c>
      <c r="C711" s="101" t="s">
        <v>841</v>
      </c>
      <c r="D711" s="101" t="s">
        <v>802</v>
      </c>
      <c r="E711" s="101" t="s">
        <v>803</v>
      </c>
      <c r="F711" s="89" t="s">
        <v>251</v>
      </c>
      <c r="G711" s="89"/>
      <c r="H711" s="154">
        <v>50000000</v>
      </c>
      <c r="I711" s="154">
        <v>50000000</v>
      </c>
      <c r="J711" s="156" t="s">
        <v>38</v>
      </c>
      <c r="K711" s="89" t="s">
        <v>39</v>
      </c>
      <c r="L711" s="157" t="s">
        <v>821</v>
      </c>
    </row>
    <row r="712" spans="2:12" ht="30">
      <c r="B712" s="165">
        <v>81101500</v>
      </c>
      <c r="C712" s="89" t="s">
        <v>842</v>
      </c>
      <c r="D712" s="101" t="s">
        <v>843</v>
      </c>
      <c r="E712" s="101" t="s">
        <v>813</v>
      </c>
      <c r="F712" s="89" t="s">
        <v>808</v>
      </c>
      <c r="G712" s="89"/>
      <c r="H712" s="154">
        <v>23000000</v>
      </c>
      <c r="I712" s="154">
        <v>23000000</v>
      </c>
      <c r="J712" s="156" t="s">
        <v>38</v>
      </c>
      <c r="K712" s="89" t="s">
        <v>39</v>
      </c>
      <c r="L712" s="157" t="s">
        <v>821</v>
      </c>
    </row>
    <row r="713" spans="2:12" ht="30">
      <c r="B713" s="165">
        <v>81101500</v>
      </c>
      <c r="C713" s="89" t="s">
        <v>844</v>
      </c>
      <c r="D713" s="101" t="s">
        <v>820</v>
      </c>
      <c r="E713" s="101" t="s">
        <v>47</v>
      </c>
      <c r="F713" s="89" t="s">
        <v>114</v>
      </c>
      <c r="G713" s="89"/>
      <c r="H713" s="154">
        <v>7000000</v>
      </c>
      <c r="I713" s="154">
        <v>7000000</v>
      </c>
      <c r="J713" s="156" t="s">
        <v>38</v>
      </c>
      <c r="K713" s="89" t="s">
        <v>39</v>
      </c>
      <c r="L713" s="157" t="s">
        <v>821</v>
      </c>
    </row>
    <row r="714" spans="2:12" ht="30">
      <c r="B714" s="165">
        <v>81101500</v>
      </c>
      <c r="C714" s="89" t="s">
        <v>845</v>
      </c>
      <c r="D714" s="101" t="s">
        <v>828</v>
      </c>
      <c r="E714" s="101" t="s">
        <v>272</v>
      </c>
      <c r="F714" s="89" t="s">
        <v>808</v>
      </c>
      <c r="G714" s="89"/>
      <c r="H714" s="154">
        <v>20000000</v>
      </c>
      <c r="I714" s="154">
        <v>20000000</v>
      </c>
      <c r="J714" s="156" t="s">
        <v>38</v>
      </c>
      <c r="K714" s="89" t="s">
        <v>39</v>
      </c>
      <c r="L714" s="157" t="s">
        <v>821</v>
      </c>
    </row>
    <row r="715" spans="2:12" ht="23.25">
      <c r="B715" s="165">
        <v>81101500</v>
      </c>
      <c r="C715" s="165" t="s">
        <v>846</v>
      </c>
      <c r="D715" s="166" t="s">
        <v>847</v>
      </c>
      <c r="E715" s="167" t="s">
        <v>848</v>
      </c>
      <c r="F715" s="165" t="s">
        <v>114</v>
      </c>
      <c r="G715" s="167" t="s">
        <v>63</v>
      </c>
      <c r="H715" s="168">
        <v>26899333</v>
      </c>
      <c r="I715" s="168">
        <f aca="true" t="shared" si="2" ref="I715:I732">+H715</f>
        <v>26899333</v>
      </c>
      <c r="J715" s="167" t="s">
        <v>38</v>
      </c>
      <c r="K715" s="167" t="s">
        <v>39</v>
      </c>
      <c r="L715" s="165" t="s">
        <v>849</v>
      </c>
    </row>
    <row r="716" spans="2:12" ht="23.25">
      <c r="B716" s="165">
        <v>81101500</v>
      </c>
      <c r="C716" s="165" t="s">
        <v>846</v>
      </c>
      <c r="D716" s="169" t="s">
        <v>850</v>
      </c>
      <c r="E716" s="167" t="s">
        <v>851</v>
      </c>
      <c r="F716" s="165" t="s">
        <v>114</v>
      </c>
      <c r="G716" s="167" t="s">
        <v>63</v>
      </c>
      <c r="H716" s="168">
        <v>25014667</v>
      </c>
      <c r="I716" s="168">
        <f t="shared" si="2"/>
        <v>25014667</v>
      </c>
      <c r="J716" s="167" t="s">
        <v>38</v>
      </c>
      <c r="K716" s="167" t="s">
        <v>39</v>
      </c>
      <c r="L716" s="165" t="s">
        <v>849</v>
      </c>
    </row>
    <row r="717" spans="2:12" ht="15">
      <c r="B717" s="170">
        <v>80111614</v>
      </c>
      <c r="C717" s="170" t="s">
        <v>852</v>
      </c>
      <c r="D717" s="169" t="s">
        <v>850</v>
      </c>
      <c r="E717" s="167" t="s">
        <v>826</v>
      </c>
      <c r="F717" s="165" t="s">
        <v>114</v>
      </c>
      <c r="G717" s="167" t="s">
        <v>63</v>
      </c>
      <c r="H717" s="168">
        <f>25014667*4</f>
        <v>100058668</v>
      </c>
      <c r="I717" s="168">
        <f t="shared" si="2"/>
        <v>100058668</v>
      </c>
      <c r="J717" s="167" t="s">
        <v>38</v>
      </c>
      <c r="K717" s="167" t="s">
        <v>39</v>
      </c>
      <c r="L717" s="165" t="s">
        <v>849</v>
      </c>
    </row>
    <row r="718" spans="2:12" ht="23.25">
      <c r="B718" s="165" t="s">
        <v>853</v>
      </c>
      <c r="C718" s="171" t="s">
        <v>854</v>
      </c>
      <c r="D718" s="172" t="s">
        <v>265</v>
      </c>
      <c r="E718" s="167" t="s">
        <v>855</v>
      </c>
      <c r="F718" s="165" t="s">
        <v>114</v>
      </c>
      <c r="G718" s="167" t="s">
        <v>63</v>
      </c>
      <c r="H718" s="168">
        <v>13482000</v>
      </c>
      <c r="I718" s="168">
        <f t="shared" si="2"/>
        <v>13482000</v>
      </c>
      <c r="J718" s="167" t="s">
        <v>38</v>
      </c>
      <c r="K718" s="167" t="s">
        <v>39</v>
      </c>
      <c r="L718" s="165" t="s">
        <v>849</v>
      </c>
    </row>
    <row r="719" spans="2:12" ht="23.25">
      <c r="B719" s="165">
        <v>72101501</v>
      </c>
      <c r="C719" s="165" t="s">
        <v>856</v>
      </c>
      <c r="D719" s="172" t="s">
        <v>265</v>
      </c>
      <c r="E719" s="167" t="s">
        <v>857</v>
      </c>
      <c r="F719" s="165" t="s">
        <v>114</v>
      </c>
      <c r="G719" s="167" t="s">
        <v>63</v>
      </c>
      <c r="H719" s="168">
        <v>15980000</v>
      </c>
      <c r="I719" s="168">
        <f t="shared" si="2"/>
        <v>15980000</v>
      </c>
      <c r="J719" s="167" t="s">
        <v>38</v>
      </c>
      <c r="K719" s="167" t="s">
        <v>39</v>
      </c>
      <c r="L719" s="165" t="s">
        <v>849</v>
      </c>
    </row>
    <row r="720" spans="2:12" ht="15">
      <c r="B720" s="165">
        <v>72101501</v>
      </c>
      <c r="C720" s="165" t="s">
        <v>856</v>
      </c>
      <c r="D720" s="172" t="s">
        <v>265</v>
      </c>
      <c r="E720" s="167" t="s">
        <v>826</v>
      </c>
      <c r="F720" s="165" t="s">
        <v>114</v>
      </c>
      <c r="G720" s="167" t="s">
        <v>63</v>
      </c>
      <c r="H720" s="168">
        <v>6800000</v>
      </c>
      <c r="I720" s="168">
        <f t="shared" si="2"/>
        <v>6800000</v>
      </c>
      <c r="J720" s="167" t="s">
        <v>38</v>
      </c>
      <c r="K720" s="167" t="s">
        <v>39</v>
      </c>
      <c r="L720" s="165" t="s">
        <v>849</v>
      </c>
    </row>
    <row r="721" spans="2:12" ht="23.25">
      <c r="B721" s="165">
        <v>72141003</v>
      </c>
      <c r="C721" s="165" t="s">
        <v>858</v>
      </c>
      <c r="D721" s="172" t="s">
        <v>847</v>
      </c>
      <c r="E721" s="167" t="s">
        <v>859</v>
      </c>
      <c r="F721" s="165" t="s">
        <v>114</v>
      </c>
      <c r="G721" s="167" t="s">
        <v>63</v>
      </c>
      <c r="H721" s="168">
        <v>24596667</v>
      </c>
      <c r="I721" s="168">
        <f t="shared" si="2"/>
        <v>24596667</v>
      </c>
      <c r="J721" s="167" t="s">
        <v>38</v>
      </c>
      <c r="K721" s="167" t="s">
        <v>39</v>
      </c>
      <c r="L721" s="165" t="s">
        <v>849</v>
      </c>
    </row>
    <row r="722" spans="2:12" ht="23.25">
      <c r="B722" s="165">
        <v>72141003</v>
      </c>
      <c r="C722" s="173" t="s">
        <v>860</v>
      </c>
      <c r="D722" s="172" t="s">
        <v>847</v>
      </c>
      <c r="E722" s="167" t="s">
        <v>859</v>
      </c>
      <c r="F722" s="165" t="s">
        <v>114</v>
      </c>
      <c r="G722" s="167" t="s">
        <v>63</v>
      </c>
      <c r="H722" s="168">
        <v>24596667</v>
      </c>
      <c r="I722" s="168">
        <f t="shared" si="2"/>
        <v>24596667</v>
      </c>
      <c r="J722" s="167" t="s">
        <v>38</v>
      </c>
      <c r="K722" s="167" t="s">
        <v>39</v>
      </c>
      <c r="L722" s="165" t="s">
        <v>849</v>
      </c>
    </row>
    <row r="723" spans="2:12" ht="23.25">
      <c r="B723" s="165">
        <v>72141003</v>
      </c>
      <c r="C723" s="173" t="s">
        <v>860</v>
      </c>
      <c r="D723" s="172" t="s">
        <v>847</v>
      </c>
      <c r="E723" s="167" t="s">
        <v>859</v>
      </c>
      <c r="F723" s="165" t="s">
        <v>114</v>
      </c>
      <c r="G723" s="167" t="s">
        <v>63</v>
      </c>
      <c r="H723" s="168">
        <v>24596667</v>
      </c>
      <c r="I723" s="168">
        <f t="shared" si="2"/>
        <v>24596667</v>
      </c>
      <c r="J723" s="167" t="s">
        <v>38</v>
      </c>
      <c r="K723" s="167" t="s">
        <v>39</v>
      </c>
      <c r="L723" s="165" t="s">
        <v>849</v>
      </c>
    </row>
    <row r="724" spans="2:12" ht="23.25">
      <c r="B724" s="165">
        <v>72141003</v>
      </c>
      <c r="C724" s="173" t="s">
        <v>861</v>
      </c>
      <c r="D724" s="172" t="s">
        <v>847</v>
      </c>
      <c r="E724" s="167" t="s">
        <v>859</v>
      </c>
      <c r="F724" s="165" t="s">
        <v>114</v>
      </c>
      <c r="G724" s="167" t="s">
        <v>63</v>
      </c>
      <c r="H724" s="168">
        <v>24596667</v>
      </c>
      <c r="I724" s="168">
        <f t="shared" si="2"/>
        <v>24596667</v>
      </c>
      <c r="J724" s="167" t="s">
        <v>38</v>
      </c>
      <c r="K724" s="167" t="s">
        <v>39</v>
      </c>
      <c r="L724" s="165" t="s">
        <v>849</v>
      </c>
    </row>
    <row r="725" spans="2:12" ht="23.25">
      <c r="B725" s="165">
        <v>72141003</v>
      </c>
      <c r="C725" s="173" t="s">
        <v>861</v>
      </c>
      <c r="D725" s="172" t="s">
        <v>847</v>
      </c>
      <c r="E725" s="167" t="s">
        <v>859</v>
      </c>
      <c r="F725" s="165" t="s">
        <v>114</v>
      </c>
      <c r="G725" s="167" t="s">
        <v>63</v>
      </c>
      <c r="H725" s="168">
        <v>24596667</v>
      </c>
      <c r="I725" s="168">
        <f t="shared" si="2"/>
        <v>24596667</v>
      </c>
      <c r="J725" s="167" t="s">
        <v>38</v>
      </c>
      <c r="K725" s="167" t="s">
        <v>39</v>
      </c>
      <c r="L725" s="165" t="s">
        <v>849</v>
      </c>
    </row>
    <row r="726" spans="2:12" ht="23.25">
      <c r="B726" s="165">
        <v>72141003</v>
      </c>
      <c r="C726" s="173" t="s">
        <v>862</v>
      </c>
      <c r="D726" s="172" t="s">
        <v>847</v>
      </c>
      <c r="E726" s="167" t="s">
        <v>859</v>
      </c>
      <c r="F726" s="165" t="s">
        <v>114</v>
      </c>
      <c r="G726" s="167" t="s">
        <v>63</v>
      </c>
      <c r="H726" s="168">
        <v>19886667</v>
      </c>
      <c r="I726" s="168">
        <f t="shared" si="2"/>
        <v>19886667</v>
      </c>
      <c r="J726" s="167" t="s">
        <v>38</v>
      </c>
      <c r="K726" s="167" t="s">
        <v>39</v>
      </c>
      <c r="L726" s="165" t="s">
        <v>849</v>
      </c>
    </row>
    <row r="727" spans="2:12" ht="23.25">
      <c r="B727" s="165">
        <v>72141003</v>
      </c>
      <c r="C727" s="173" t="s">
        <v>862</v>
      </c>
      <c r="D727" s="172" t="s">
        <v>847</v>
      </c>
      <c r="E727" s="167" t="s">
        <v>859</v>
      </c>
      <c r="F727" s="165" t="s">
        <v>114</v>
      </c>
      <c r="G727" s="167" t="s">
        <v>63</v>
      </c>
      <c r="H727" s="168">
        <v>19886667</v>
      </c>
      <c r="I727" s="168">
        <f t="shared" si="2"/>
        <v>19886667</v>
      </c>
      <c r="J727" s="167" t="s">
        <v>38</v>
      </c>
      <c r="K727" s="167" t="s">
        <v>39</v>
      </c>
      <c r="L727" s="165" t="s">
        <v>849</v>
      </c>
    </row>
    <row r="728" spans="2:12" ht="23.25">
      <c r="B728" s="165">
        <v>72141003</v>
      </c>
      <c r="C728" s="173" t="s">
        <v>863</v>
      </c>
      <c r="D728" s="172" t="s">
        <v>847</v>
      </c>
      <c r="E728" s="167" t="s">
        <v>859</v>
      </c>
      <c r="F728" s="165" t="s">
        <v>114</v>
      </c>
      <c r="G728" s="167" t="s">
        <v>63</v>
      </c>
      <c r="H728" s="168">
        <v>19886667</v>
      </c>
      <c r="I728" s="168">
        <f t="shared" si="2"/>
        <v>19886667</v>
      </c>
      <c r="J728" s="167" t="s">
        <v>38</v>
      </c>
      <c r="K728" s="167" t="s">
        <v>39</v>
      </c>
      <c r="L728" s="165" t="s">
        <v>849</v>
      </c>
    </row>
    <row r="729" spans="2:12" ht="23.25">
      <c r="B729" s="165">
        <v>72141003</v>
      </c>
      <c r="C729" s="173" t="s">
        <v>864</v>
      </c>
      <c r="D729" s="172" t="s">
        <v>847</v>
      </c>
      <c r="E729" s="167" t="s">
        <v>859</v>
      </c>
      <c r="F729" s="165" t="s">
        <v>114</v>
      </c>
      <c r="G729" s="167" t="s">
        <v>63</v>
      </c>
      <c r="H729" s="168">
        <v>18421333</v>
      </c>
      <c r="I729" s="168">
        <f t="shared" si="2"/>
        <v>18421333</v>
      </c>
      <c r="J729" s="167" t="s">
        <v>38</v>
      </c>
      <c r="K729" s="167" t="s">
        <v>39</v>
      </c>
      <c r="L729" s="165" t="s">
        <v>849</v>
      </c>
    </row>
    <row r="730" spans="2:12" ht="23.25">
      <c r="B730" s="165">
        <v>72141003</v>
      </c>
      <c r="C730" s="173" t="s">
        <v>864</v>
      </c>
      <c r="D730" s="172" t="s">
        <v>847</v>
      </c>
      <c r="E730" s="167" t="s">
        <v>859</v>
      </c>
      <c r="F730" s="165" t="s">
        <v>114</v>
      </c>
      <c r="G730" s="167" t="s">
        <v>63</v>
      </c>
      <c r="H730" s="168">
        <v>18421333</v>
      </c>
      <c r="I730" s="168">
        <f t="shared" si="2"/>
        <v>18421333</v>
      </c>
      <c r="J730" s="167" t="s">
        <v>38</v>
      </c>
      <c r="K730" s="167" t="s">
        <v>39</v>
      </c>
      <c r="L730" s="165" t="s">
        <v>849</v>
      </c>
    </row>
    <row r="731" spans="2:12" ht="23.25">
      <c r="B731" s="165">
        <v>72141003</v>
      </c>
      <c r="C731" s="173" t="s">
        <v>864</v>
      </c>
      <c r="D731" s="172" t="s">
        <v>847</v>
      </c>
      <c r="E731" s="167" t="s">
        <v>859</v>
      </c>
      <c r="F731" s="165" t="s">
        <v>114</v>
      </c>
      <c r="G731" s="167" t="s">
        <v>63</v>
      </c>
      <c r="H731" s="168">
        <v>18421333</v>
      </c>
      <c r="I731" s="168">
        <f t="shared" si="2"/>
        <v>18421333</v>
      </c>
      <c r="J731" s="167" t="s">
        <v>38</v>
      </c>
      <c r="K731" s="167" t="s">
        <v>39</v>
      </c>
      <c r="L731" s="165" t="s">
        <v>849</v>
      </c>
    </row>
    <row r="732" spans="2:12" ht="23.25">
      <c r="B732" s="165">
        <v>72141003</v>
      </c>
      <c r="C732" s="173" t="s">
        <v>864</v>
      </c>
      <c r="D732" s="172" t="s">
        <v>847</v>
      </c>
      <c r="E732" s="167" t="s">
        <v>865</v>
      </c>
      <c r="F732" s="165" t="s">
        <v>114</v>
      </c>
      <c r="G732" s="167" t="s">
        <v>63</v>
      </c>
      <c r="H732" s="168">
        <v>18128000</v>
      </c>
      <c r="I732" s="168">
        <f t="shared" si="2"/>
        <v>18128000</v>
      </c>
      <c r="J732" s="167" t="s">
        <v>38</v>
      </c>
      <c r="K732" s="167" t="s">
        <v>39</v>
      </c>
      <c r="L732" s="165" t="s">
        <v>849</v>
      </c>
    </row>
    <row r="733" spans="2:12" ht="23.25">
      <c r="B733" s="165">
        <v>73152108</v>
      </c>
      <c r="C733" s="173" t="s">
        <v>866</v>
      </c>
      <c r="D733" s="172" t="s">
        <v>604</v>
      </c>
      <c r="E733" s="167" t="s">
        <v>867</v>
      </c>
      <c r="F733" s="165" t="s">
        <v>114</v>
      </c>
      <c r="G733" s="167" t="s">
        <v>63</v>
      </c>
      <c r="H733" s="168">
        <v>10576667</v>
      </c>
      <c r="I733" s="168">
        <f>+H733</f>
        <v>10576667</v>
      </c>
      <c r="J733" s="167" t="s">
        <v>38</v>
      </c>
      <c r="K733" s="167" t="s">
        <v>39</v>
      </c>
      <c r="L733" s="165" t="s">
        <v>849</v>
      </c>
    </row>
    <row r="734" spans="2:12" ht="23.25">
      <c r="B734" s="165">
        <v>80101602</v>
      </c>
      <c r="C734" s="174" t="s">
        <v>868</v>
      </c>
      <c r="D734" s="167" t="s">
        <v>725</v>
      </c>
      <c r="E734" s="175" t="s">
        <v>137</v>
      </c>
      <c r="F734" s="176" t="s">
        <v>137</v>
      </c>
      <c r="G734" s="167" t="s">
        <v>63</v>
      </c>
      <c r="H734" s="177">
        <v>400000000</v>
      </c>
      <c r="I734" s="177">
        <v>400000000</v>
      </c>
      <c r="J734" s="167" t="s">
        <v>38</v>
      </c>
      <c r="K734" s="167" t="s">
        <v>39</v>
      </c>
      <c r="L734" s="165" t="s">
        <v>849</v>
      </c>
    </row>
    <row r="735" spans="2:12" ht="23.25">
      <c r="B735" s="165">
        <v>81101516</v>
      </c>
      <c r="C735" s="178" t="s">
        <v>869</v>
      </c>
      <c r="D735" s="167" t="s">
        <v>725</v>
      </c>
      <c r="E735" s="175" t="s">
        <v>137</v>
      </c>
      <c r="F735" s="176" t="s">
        <v>137</v>
      </c>
      <c r="G735" s="167" t="s">
        <v>63</v>
      </c>
      <c r="H735" s="177">
        <f>+H734*0.08</f>
        <v>32000000</v>
      </c>
      <c r="I735" s="177">
        <f>+I734*0.08</f>
        <v>32000000</v>
      </c>
      <c r="J735" s="167" t="s">
        <v>38</v>
      </c>
      <c r="K735" s="167" t="s">
        <v>39</v>
      </c>
      <c r="L735" s="165" t="s">
        <v>849</v>
      </c>
    </row>
    <row r="736" spans="2:12" ht="23.25">
      <c r="B736" s="165">
        <v>30121709</v>
      </c>
      <c r="C736" s="174" t="s">
        <v>870</v>
      </c>
      <c r="D736" s="167" t="s">
        <v>749</v>
      </c>
      <c r="E736" s="175" t="s">
        <v>137</v>
      </c>
      <c r="F736" s="165" t="s">
        <v>808</v>
      </c>
      <c r="G736" s="167" t="s">
        <v>63</v>
      </c>
      <c r="H736" s="177">
        <v>31025475</v>
      </c>
      <c r="I736" s="177">
        <v>31025475</v>
      </c>
      <c r="J736" s="167" t="s">
        <v>38</v>
      </c>
      <c r="K736" s="167" t="s">
        <v>39</v>
      </c>
      <c r="L736" s="165" t="s">
        <v>849</v>
      </c>
    </row>
    <row r="737" spans="2:12" ht="23.25">
      <c r="B737" s="165">
        <v>30121601</v>
      </c>
      <c r="C737" s="174" t="s">
        <v>871</v>
      </c>
      <c r="D737" s="167" t="s">
        <v>749</v>
      </c>
      <c r="E737" s="179" t="s">
        <v>137</v>
      </c>
      <c r="F737" s="165" t="s">
        <v>251</v>
      </c>
      <c r="G737" s="167" t="s">
        <v>63</v>
      </c>
      <c r="H737" s="177">
        <v>76320000</v>
      </c>
      <c r="I737" s="177">
        <v>76320000</v>
      </c>
      <c r="J737" s="167" t="s">
        <v>38</v>
      </c>
      <c r="K737" s="167" t="s">
        <v>39</v>
      </c>
      <c r="L737" s="165" t="s">
        <v>849</v>
      </c>
    </row>
    <row r="738" spans="2:12" ht="23.25">
      <c r="B738" s="165">
        <v>72154501</v>
      </c>
      <c r="C738" s="174" t="s">
        <v>872</v>
      </c>
      <c r="D738" s="167" t="s">
        <v>254</v>
      </c>
      <c r="E738" s="179" t="s">
        <v>137</v>
      </c>
      <c r="F738" s="165" t="s">
        <v>114</v>
      </c>
      <c r="G738" s="167" t="s">
        <v>63</v>
      </c>
      <c r="H738" s="177">
        <v>341931454</v>
      </c>
      <c r="I738" s="177">
        <v>341931454</v>
      </c>
      <c r="J738" s="167" t="s">
        <v>38</v>
      </c>
      <c r="K738" s="167" t="s">
        <v>39</v>
      </c>
      <c r="L738" s="165" t="s">
        <v>849</v>
      </c>
    </row>
    <row r="739" spans="2:12" ht="23.25">
      <c r="B739" s="165">
        <v>72141003</v>
      </c>
      <c r="C739" s="174" t="s">
        <v>873</v>
      </c>
      <c r="D739" s="167" t="s">
        <v>725</v>
      </c>
      <c r="E739" s="179" t="s">
        <v>137</v>
      </c>
      <c r="F739" s="165" t="s">
        <v>874</v>
      </c>
      <c r="G739" s="167" t="s">
        <v>63</v>
      </c>
      <c r="H739" s="168">
        <v>1500000000</v>
      </c>
      <c r="I739" s="168">
        <v>1500000000</v>
      </c>
      <c r="J739" s="167" t="s">
        <v>38</v>
      </c>
      <c r="K739" s="167" t="s">
        <v>39</v>
      </c>
      <c r="L739" s="165" t="s">
        <v>849</v>
      </c>
    </row>
    <row r="740" spans="2:12" ht="23.25">
      <c r="B740" s="165">
        <v>72141001</v>
      </c>
      <c r="C740" s="174" t="s">
        <v>875</v>
      </c>
      <c r="D740" s="167" t="s">
        <v>725</v>
      </c>
      <c r="E740" s="179" t="s">
        <v>137</v>
      </c>
      <c r="F740" s="165" t="s">
        <v>251</v>
      </c>
      <c r="G740" s="167" t="s">
        <v>63</v>
      </c>
      <c r="H740" s="168">
        <v>180000000</v>
      </c>
      <c r="I740" s="168">
        <v>180000000</v>
      </c>
      <c r="J740" s="167" t="s">
        <v>38</v>
      </c>
      <c r="K740" s="167" t="s">
        <v>39</v>
      </c>
      <c r="L740" s="165" t="s">
        <v>849</v>
      </c>
    </row>
    <row r="741" spans="2:12" ht="23.25">
      <c r="B741" s="165">
        <v>72141001</v>
      </c>
      <c r="C741" s="174" t="s">
        <v>876</v>
      </c>
      <c r="D741" s="167" t="s">
        <v>725</v>
      </c>
      <c r="E741" s="179" t="s">
        <v>137</v>
      </c>
      <c r="F741" s="165" t="s">
        <v>251</v>
      </c>
      <c r="G741" s="167" t="s">
        <v>63</v>
      </c>
      <c r="H741" s="168">
        <v>60000000</v>
      </c>
      <c r="I741" s="168">
        <v>60000000</v>
      </c>
      <c r="J741" s="167" t="s">
        <v>38</v>
      </c>
      <c r="K741" s="167" t="s">
        <v>39</v>
      </c>
      <c r="L741" s="165" t="s">
        <v>849</v>
      </c>
    </row>
    <row r="742" spans="2:12" ht="23.25">
      <c r="B742" s="165">
        <v>72141001</v>
      </c>
      <c r="C742" s="174" t="s">
        <v>877</v>
      </c>
      <c r="D742" s="167" t="s">
        <v>725</v>
      </c>
      <c r="E742" s="179" t="s">
        <v>137</v>
      </c>
      <c r="F742" s="165" t="s">
        <v>251</v>
      </c>
      <c r="G742" s="167" t="s">
        <v>63</v>
      </c>
      <c r="H742" s="168">
        <v>200000000</v>
      </c>
      <c r="I742" s="168">
        <v>200000000</v>
      </c>
      <c r="J742" s="167" t="s">
        <v>38</v>
      </c>
      <c r="K742" s="167" t="s">
        <v>39</v>
      </c>
      <c r="L742" s="165" t="s">
        <v>849</v>
      </c>
    </row>
    <row r="743" spans="2:12" ht="23.25">
      <c r="B743" s="165">
        <v>72141001</v>
      </c>
      <c r="C743" s="174" t="s">
        <v>878</v>
      </c>
      <c r="D743" s="167" t="s">
        <v>725</v>
      </c>
      <c r="E743" s="179" t="s">
        <v>137</v>
      </c>
      <c r="F743" s="165" t="s">
        <v>874</v>
      </c>
      <c r="G743" s="167" t="s">
        <v>63</v>
      </c>
      <c r="H743" s="168">
        <v>380000000</v>
      </c>
      <c r="I743" s="168">
        <v>380000000</v>
      </c>
      <c r="J743" s="167" t="s">
        <v>38</v>
      </c>
      <c r="K743" s="167" t="s">
        <v>39</v>
      </c>
      <c r="L743" s="165" t="s">
        <v>849</v>
      </c>
    </row>
    <row r="744" spans="2:12" ht="23.25">
      <c r="B744" s="165">
        <v>81101516</v>
      </c>
      <c r="C744" s="171" t="s">
        <v>879</v>
      </c>
      <c r="D744" s="167" t="s">
        <v>725</v>
      </c>
      <c r="E744" s="179" t="s">
        <v>137</v>
      </c>
      <c r="F744" s="165" t="s">
        <v>258</v>
      </c>
      <c r="G744" s="167" t="s">
        <v>63</v>
      </c>
      <c r="H744" s="168">
        <f>+H743*0.08</f>
        <v>30400000</v>
      </c>
      <c r="I744" s="168">
        <f>+I743*0.08</f>
        <v>30400000</v>
      </c>
      <c r="J744" s="167" t="s">
        <v>38</v>
      </c>
      <c r="K744" s="167" t="s">
        <v>39</v>
      </c>
      <c r="L744" s="165" t="s">
        <v>849</v>
      </c>
    </row>
    <row r="745" spans="2:12" ht="23.25">
      <c r="B745" s="165">
        <v>72141001</v>
      </c>
      <c r="C745" s="171" t="s">
        <v>880</v>
      </c>
      <c r="D745" s="167" t="s">
        <v>725</v>
      </c>
      <c r="E745" s="179" t="s">
        <v>137</v>
      </c>
      <c r="F745" s="165" t="s">
        <v>874</v>
      </c>
      <c r="G745" s="167" t="s">
        <v>63</v>
      </c>
      <c r="H745" s="168">
        <v>900000000</v>
      </c>
      <c r="I745" s="168">
        <v>900000000</v>
      </c>
      <c r="J745" s="167" t="s">
        <v>38</v>
      </c>
      <c r="K745" s="167" t="s">
        <v>39</v>
      </c>
      <c r="L745" s="165" t="s">
        <v>849</v>
      </c>
    </row>
    <row r="746" spans="2:12" ht="23.25">
      <c r="B746" s="165">
        <v>81101516</v>
      </c>
      <c r="C746" s="171" t="s">
        <v>879</v>
      </c>
      <c r="D746" s="167" t="s">
        <v>725</v>
      </c>
      <c r="E746" s="179" t="s">
        <v>137</v>
      </c>
      <c r="F746" s="165" t="s">
        <v>258</v>
      </c>
      <c r="G746" s="167" t="s">
        <v>63</v>
      </c>
      <c r="H746" s="168">
        <f>+H745*0.08</f>
        <v>72000000</v>
      </c>
      <c r="I746" s="168">
        <f>+I745*0.08</f>
        <v>72000000</v>
      </c>
      <c r="J746" s="167" t="s">
        <v>38</v>
      </c>
      <c r="K746" s="167" t="s">
        <v>39</v>
      </c>
      <c r="L746" s="165" t="s">
        <v>849</v>
      </c>
    </row>
    <row r="747" spans="2:12" ht="23.25">
      <c r="B747" s="165">
        <v>72141001</v>
      </c>
      <c r="C747" s="171" t="s">
        <v>881</v>
      </c>
      <c r="D747" s="167" t="s">
        <v>725</v>
      </c>
      <c r="E747" s="179" t="s">
        <v>137</v>
      </c>
      <c r="F747" s="165" t="s">
        <v>874</v>
      </c>
      <c r="G747" s="167" t="s">
        <v>63</v>
      </c>
      <c r="H747" s="168">
        <v>180000000</v>
      </c>
      <c r="I747" s="168">
        <v>180000000</v>
      </c>
      <c r="J747" s="167" t="s">
        <v>38</v>
      </c>
      <c r="K747" s="167" t="s">
        <v>39</v>
      </c>
      <c r="L747" s="165" t="s">
        <v>849</v>
      </c>
    </row>
    <row r="748" spans="2:12" ht="45.75">
      <c r="B748" s="165">
        <v>80101602</v>
      </c>
      <c r="C748" s="171" t="s">
        <v>882</v>
      </c>
      <c r="D748" s="167" t="s">
        <v>725</v>
      </c>
      <c r="E748" s="179" t="s">
        <v>137</v>
      </c>
      <c r="F748" s="165" t="s">
        <v>258</v>
      </c>
      <c r="G748" s="167" t="s">
        <v>63</v>
      </c>
      <c r="H748" s="168">
        <v>390000000</v>
      </c>
      <c r="I748" s="168">
        <v>390000000</v>
      </c>
      <c r="J748" s="167" t="s">
        <v>38</v>
      </c>
      <c r="K748" s="167" t="s">
        <v>39</v>
      </c>
      <c r="L748" s="165" t="s">
        <v>849</v>
      </c>
    </row>
    <row r="749" spans="2:12" ht="23.25">
      <c r="B749" s="165">
        <v>72141105</v>
      </c>
      <c r="C749" s="171" t="s">
        <v>883</v>
      </c>
      <c r="D749" s="167" t="s">
        <v>884</v>
      </c>
      <c r="E749" s="179" t="s">
        <v>137</v>
      </c>
      <c r="F749" s="165" t="s">
        <v>874</v>
      </c>
      <c r="G749" s="167" t="s">
        <v>63</v>
      </c>
      <c r="H749" s="168">
        <v>1320000000</v>
      </c>
      <c r="I749" s="168">
        <v>1320000000</v>
      </c>
      <c r="J749" s="167" t="s">
        <v>38</v>
      </c>
      <c r="K749" s="167" t="s">
        <v>39</v>
      </c>
      <c r="L749" s="165" t="s">
        <v>849</v>
      </c>
    </row>
    <row r="750" spans="2:12" ht="23.25">
      <c r="B750" s="165">
        <v>72141107</v>
      </c>
      <c r="C750" s="173" t="s">
        <v>885</v>
      </c>
      <c r="D750" s="167" t="s">
        <v>725</v>
      </c>
      <c r="E750" s="179" t="s">
        <v>137</v>
      </c>
      <c r="F750" s="165" t="s">
        <v>886</v>
      </c>
      <c r="G750" s="167" t="s">
        <v>63</v>
      </c>
      <c r="H750" s="168">
        <v>30000000</v>
      </c>
      <c r="I750" s="168">
        <v>30000000</v>
      </c>
      <c r="J750" s="167" t="s">
        <v>38</v>
      </c>
      <c r="K750" s="167" t="s">
        <v>39</v>
      </c>
      <c r="L750" s="165" t="s">
        <v>849</v>
      </c>
    </row>
    <row r="751" spans="2:12" ht="23.25">
      <c r="B751" s="165">
        <v>80101602</v>
      </c>
      <c r="C751" s="171" t="s">
        <v>887</v>
      </c>
      <c r="D751" s="167" t="s">
        <v>725</v>
      </c>
      <c r="E751" s="167" t="s">
        <v>137</v>
      </c>
      <c r="F751" s="165" t="s">
        <v>258</v>
      </c>
      <c r="G751" s="167" t="s">
        <v>63</v>
      </c>
      <c r="H751" s="168">
        <v>291178000</v>
      </c>
      <c r="I751" s="168">
        <v>291178000</v>
      </c>
      <c r="J751" s="167" t="s">
        <v>38</v>
      </c>
      <c r="K751" s="167" t="s">
        <v>39</v>
      </c>
      <c r="L751" s="165" t="s">
        <v>849</v>
      </c>
    </row>
    <row r="752" spans="2:12" ht="23.25">
      <c r="B752" s="165">
        <v>70111713</v>
      </c>
      <c r="C752" s="171" t="s">
        <v>888</v>
      </c>
      <c r="D752" s="167" t="s">
        <v>725</v>
      </c>
      <c r="E752" s="167" t="s">
        <v>137</v>
      </c>
      <c r="F752" s="165" t="s">
        <v>251</v>
      </c>
      <c r="G752" s="167" t="s">
        <v>63</v>
      </c>
      <c r="H752" s="168">
        <v>85000000</v>
      </c>
      <c r="I752" s="168">
        <v>85000000</v>
      </c>
      <c r="J752" s="167" t="s">
        <v>38</v>
      </c>
      <c r="K752" s="167" t="s">
        <v>39</v>
      </c>
      <c r="L752" s="165" t="s">
        <v>849</v>
      </c>
    </row>
    <row r="753" spans="2:12" ht="23.25">
      <c r="B753" s="165">
        <v>70111713</v>
      </c>
      <c r="C753" s="171" t="s">
        <v>889</v>
      </c>
      <c r="D753" s="167" t="s">
        <v>725</v>
      </c>
      <c r="E753" s="167" t="s">
        <v>173</v>
      </c>
      <c r="F753" s="165" t="s">
        <v>251</v>
      </c>
      <c r="G753" s="167" t="s">
        <v>63</v>
      </c>
      <c r="H753" s="168">
        <v>58400000</v>
      </c>
      <c r="I753" s="168">
        <v>58400000</v>
      </c>
      <c r="J753" s="167" t="s">
        <v>38</v>
      </c>
      <c r="K753" s="167" t="s">
        <v>39</v>
      </c>
      <c r="L753" s="165" t="s">
        <v>849</v>
      </c>
    </row>
    <row r="754" spans="2:12" ht="23.25">
      <c r="B754" s="165">
        <v>70111713</v>
      </c>
      <c r="C754" s="171" t="s">
        <v>890</v>
      </c>
      <c r="D754" s="167" t="s">
        <v>725</v>
      </c>
      <c r="E754" s="167" t="s">
        <v>173</v>
      </c>
      <c r="F754" s="165" t="s">
        <v>251</v>
      </c>
      <c r="G754" s="167" t="s">
        <v>63</v>
      </c>
      <c r="H754" s="168">
        <v>100406704</v>
      </c>
      <c r="I754" s="168">
        <f>+H754</f>
        <v>100406704</v>
      </c>
      <c r="J754" s="167" t="s">
        <v>38</v>
      </c>
      <c r="K754" s="167" t="s">
        <v>39</v>
      </c>
      <c r="L754" s="165" t="s">
        <v>849</v>
      </c>
    </row>
    <row r="755" spans="2:12" ht="23.25">
      <c r="B755" s="165">
        <v>72121406</v>
      </c>
      <c r="C755" s="171" t="s">
        <v>891</v>
      </c>
      <c r="D755" s="167" t="s">
        <v>725</v>
      </c>
      <c r="E755" s="167" t="s">
        <v>173</v>
      </c>
      <c r="F755" s="165" t="s">
        <v>874</v>
      </c>
      <c r="G755" s="167" t="s">
        <v>63</v>
      </c>
      <c r="H755" s="168">
        <f>641674408+625437778</f>
        <v>1267112186</v>
      </c>
      <c r="I755" s="168">
        <f>641674408+625437778</f>
        <v>1267112186</v>
      </c>
      <c r="J755" s="167" t="s">
        <v>38</v>
      </c>
      <c r="K755" s="167" t="s">
        <v>39</v>
      </c>
      <c r="L755" s="165" t="s">
        <v>849</v>
      </c>
    </row>
    <row r="756" spans="2:12" ht="23.25">
      <c r="B756" s="165">
        <v>72121406</v>
      </c>
      <c r="C756" s="173" t="s">
        <v>892</v>
      </c>
      <c r="D756" s="167" t="s">
        <v>725</v>
      </c>
      <c r="E756" s="167" t="s">
        <v>173</v>
      </c>
      <c r="F756" s="165" t="s">
        <v>251</v>
      </c>
      <c r="G756" s="167" t="s">
        <v>63</v>
      </c>
      <c r="H756" s="180">
        <v>190000000</v>
      </c>
      <c r="I756" s="180">
        <f>+H756</f>
        <v>190000000</v>
      </c>
      <c r="J756" s="167" t="s">
        <v>38</v>
      </c>
      <c r="K756" s="167" t="s">
        <v>39</v>
      </c>
      <c r="L756" s="165" t="s">
        <v>849</v>
      </c>
    </row>
    <row r="757" spans="2:12" ht="23.25">
      <c r="B757" s="165">
        <v>72121101</v>
      </c>
      <c r="C757" s="173" t="s">
        <v>893</v>
      </c>
      <c r="D757" s="167" t="s">
        <v>725</v>
      </c>
      <c r="E757" s="167" t="s">
        <v>173</v>
      </c>
      <c r="F757" s="165" t="s">
        <v>874</v>
      </c>
      <c r="G757" s="167" t="s">
        <v>184</v>
      </c>
      <c r="H757" s="168">
        <v>1103674499</v>
      </c>
      <c r="I757" s="168">
        <v>1103674499</v>
      </c>
      <c r="J757" s="167" t="s">
        <v>38</v>
      </c>
      <c r="K757" s="167" t="s">
        <v>39</v>
      </c>
      <c r="L757" s="165" t="s">
        <v>849</v>
      </c>
    </row>
    <row r="758" spans="2:12" ht="23.25">
      <c r="B758" s="165">
        <v>30191617</v>
      </c>
      <c r="C758" s="173" t="s">
        <v>894</v>
      </c>
      <c r="D758" s="167" t="s">
        <v>725</v>
      </c>
      <c r="E758" s="167" t="s">
        <v>173</v>
      </c>
      <c r="F758" s="165" t="s">
        <v>251</v>
      </c>
      <c r="G758" s="167" t="s">
        <v>184</v>
      </c>
      <c r="H758" s="180">
        <v>100000000</v>
      </c>
      <c r="I758" s="180">
        <f>+H758</f>
        <v>100000000</v>
      </c>
      <c r="J758" s="167" t="s">
        <v>38</v>
      </c>
      <c r="K758" s="167" t="s">
        <v>39</v>
      </c>
      <c r="L758" s="165" t="s">
        <v>849</v>
      </c>
    </row>
    <row r="759" spans="2:12" ht="23.25">
      <c r="B759" s="165">
        <v>70111713</v>
      </c>
      <c r="C759" s="173" t="s">
        <v>895</v>
      </c>
      <c r="D759" s="167" t="s">
        <v>725</v>
      </c>
      <c r="E759" s="167" t="s">
        <v>173</v>
      </c>
      <c r="F759" s="165" t="s">
        <v>874</v>
      </c>
      <c r="G759" s="167" t="s">
        <v>184</v>
      </c>
      <c r="H759" s="168">
        <v>600760772</v>
      </c>
      <c r="I759" s="168">
        <f>+H759</f>
        <v>600760772</v>
      </c>
      <c r="J759" s="167" t="s">
        <v>38</v>
      </c>
      <c r="K759" s="167" t="s">
        <v>39</v>
      </c>
      <c r="L759" s="165" t="s">
        <v>849</v>
      </c>
    </row>
    <row r="760" spans="2:12" ht="23.25">
      <c r="B760" s="165">
        <v>70111713</v>
      </c>
      <c r="C760" s="173" t="s">
        <v>896</v>
      </c>
      <c r="D760" s="167" t="s">
        <v>725</v>
      </c>
      <c r="E760" s="167" t="s">
        <v>173</v>
      </c>
      <c r="F760" s="165" t="s">
        <v>251</v>
      </c>
      <c r="G760" s="167" t="s">
        <v>184</v>
      </c>
      <c r="H760" s="180">
        <v>42000000</v>
      </c>
      <c r="I760" s="180">
        <f>+H760</f>
        <v>42000000</v>
      </c>
      <c r="J760" s="167" t="s">
        <v>38</v>
      </c>
      <c r="K760" s="167" t="s">
        <v>39</v>
      </c>
      <c r="L760" s="165" t="s">
        <v>849</v>
      </c>
    </row>
    <row r="761" spans="2:12" ht="23.25">
      <c r="B761" s="165">
        <v>72121406</v>
      </c>
      <c r="C761" s="173" t="s">
        <v>897</v>
      </c>
      <c r="D761" s="167" t="s">
        <v>725</v>
      </c>
      <c r="E761" s="167" t="s">
        <v>173</v>
      </c>
      <c r="F761" s="165" t="s">
        <v>251</v>
      </c>
      <c r="G761" s="167" t="s">
        <v>184</v>
      </c>
      <c r="H761" s="181">
        <v>39302586</v>
      </c>
      <c r="I761" s="181">
        <f>+H761</f>
        <v>39302586</v>
      </c>
      <c r="J761" s="167" t="s">
        <v>38</v>
      </c>
      <c r="K761" s="167" t="s">
        <v>39</v>
      </c>
      <c r="L761" s="165" t="s">
        <v>849</v>
      </c>
    </row>
    <row r="762" spans="2:12" ht="23.25">
      <c r="B762" s="165" t="s">
        <v>898</v>
      </c>
      <c r="C762" s="173" t="s">
        <v>899</v>
      </c>
      <c r="D762" s="167" t="s">
        <v>749</v>
      </c>
      <c r="E762" s="167" t="s">
        <v>173</v>
      </c>
      <c r="F762" s="165" t="s">
        <v>251</v>
      </c>
      <c r="G762" s="167" t="s">
        <v>184</v>
      </c>
      <c r="H762" s="181">
        <v>100000000</v>
      </c>
      <c r="I762" s="181">
        <f>+H762</f>
        <v>100000000</v>
      </c>
      <c r="J762" s="167" t="s">
        <v>38</v>
      </c>
      <c r="K762" s="167" t="s">
        <v>39</v>
      </c>
      <c r="L762" s="165" t="s">
        <v>849</v>
      </c>
    </row>
  </sheetData>
  <sheetProtection/>
  <mergeCells count="11">
    <mergeCell ref="B251:B252"/>
    <mergeCell ref="C251:C252"/>
    <mergeCell ref="D251:D252"/>
    <mergeCell ref="E251:E252"/>
    <mergeCell ref="F251:F252"/>
    <mergeCell ref="G251:G252"/>
    <mergeCell ref="H251:H252"/>
    <mergeCell ref="I251:I252"/>
    <mergeCell ref="L251:L252"/>
    <mergeCell ref="F5:I9"/>
    <mergeCell ref="F11:I15"/>
  </mergeCells>
  <hyperlinks>
    <hyperlink ref="L144" r:id="rId1" display="mailto:nydiacorredor@gmail.com"/>
  </hyperlinks>
  <printOptions/>
  <pageMargins left="0.7086614173228347" right="0.7086614173228347" top="0.7480314960629921" bottom="0.7480314960629921" header="0.31496062992125984" footer="0.31496062992125984"/>
  <pageSetup horizontalDpi="300" verticalDpi="300" orientation="landscape" paperSize="5" scale="40"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Gomez Moreno</dc:creator>
  <cp:keywords/>
  <dc:description/>
  <cp:lastModifiedBy>Adriana Gomez Moreno</cp:lastModifiedBy>
  <dcterms:created xsi:type="dcterms:W3CDTF">2016-01-29T20:51:10Z</dcterms:created>
  <dcterms:modified xsi:type="dcterms:W3CDTF">2016-07-29T21:42:26Z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